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emkr4676\Desktop\"/>
    </mc:Choice>
  </mc:AlternateContent>
  <xr:revisionPtr revIDLastSave="0" documentId="8_{D40CB0DB-B306-4FE6-82DA-B599E9BA5563}" xr6:coauthVersionLast="47" xr6:coauthVersionMax="47" xr10:uidLastSave="{00000000-0000-0000-0000-000000000000}"/>
  <bookViews>
    <workbookView xWindow="2064" yWindow="552" windowWidth="18564" windowHeight="11268" tabRatio="807" xr2:uid="{00000000-000D-0000-FFFF-FFFF00000000}"/>
  </bookViews>
  <sheets>
    <sheet name="Förteckning" sheetId="1" r:id="rId1"/>
    <sheet name="Klass 1" sheetId="2" r:id="rId2"/>
    <sheet name="Klass 2" sheetId="3" r:id="rId3"/>
    <sheet name="Klass 3" sheetId="4" r:id="rId4"/>
    <sheet name="Klass 4" sheetId="5" r:id="rId5"/>
    <sheet name="Klass 5" sheetId="6" r:id="rId6"/>
    <sheet name="Klass 6" sheetId="7" r:id="rId7"/>
    <sheet name="Klass 7" sheetId="8" r:id="rId8"/>
    <sheet name="Klass 8" sheetId="9" r:id="rId9"/>
    <sheet name="INST" sheetId="20" r:id="rId10"/>
    <sheet name="KST" sheetId="21" r:id="rId11"/>
    <sheet name="VH" sheetId="18" r:id="rId12"/>
    <sheet name="FINANS" sheetId="22" r:id="rId13"/>
    <sheet name="AK1" sheetId="10" r:id="rId14"/>
    <sheet name="AK2" sheetId="11" r:id="rId15"/>
    <sheet name="AK3" sheetId="12" r:id="rId16"/>
    <sheet name="AK4" sheetId="13" r:id="rId17"/>
    <sheet name="AK5" sheetId="17" r:id="rId18"/>
    <sheet name="AK6" sheetId="15" r:id="rId19"/>
    <sheet name="AK7" sheetId="16" r:id="rId20"/>
    <sheet name="Förändringar" sheetId="19" r:id="rId21"/>
  </sheets>
  <definedNames>
    <definedName name="_xlnm.Print_Area" localSheetId="1">'Klass 1'!$A$1:$L$286</definedName>
    <definedName name="_xlnm.Print_Area" localSheetId="2">'Klass 2'!$A$1:$L$142</definedName>
    <definedName name="_xlnm.Print_Area" localSheetId="3">'Klass 3'!$A$1:$N$274</definedName>
    <definedName name="_xlnm.Print_Area" localSheetId="4">'Klass 4'!$A$1:$L$215</definedName>
    <definedName name="_xlnm.Print_Area" localSheetId="5">'Klass 5'!$A$1:$L$361</definedName>
    <definedName name="_xlnm.Print_Area" localSheetId="6">'Klass 6'!$A$1:$L$52</definedName>
    <definedName name="_xlnm.Print_Area" localSheetId="7">'Klass 7'!$A$1:$L$100</definedName>
    <definedName name="_xlnm.Print_Area" localSheetId="8">'Klass 8'!$A$1:$L$18</definedName>
    <definedName name="_xlnm.Print_Titles" localSheetId="13">'AK1'!$4:$4</definedName>
    <definedName name="_xlnm.Print_Titles" localSheetId="14">'AK2'!$4:$4</definedName>
    <definedName name="_xlnm.Print_Titles" localSheetId="15">'AK3'!$4:$4</definedName>
    <definedName name="_xlnm.Print_Titles" localSheetId="16">'AK4'!$4:$4</definedName>
    <definedName name="_xlnm.Print_Titles" localSheetId="17">'AK5'!$4:$4</definedName>
    <definedName name="_xlnm.Print_Titles" localSheetId="18">'AK6'!$4:$4</definedName>
    <definedName name="_xlnm.Print_Titles" localSheetId="19">'AK7'!$4:$4</definedName>
    <definedName name="_xlnm.Print_Titles" localSheetId="12">FINANS!$4:$4</definedName>
    <definedName name="_xlnm.Print_Titles" localSheetId="20">Förändringar!$4:$4</definedName>
    <definedName name="_xlnm.Print_Titles" localSheetId="9">INST!$4:$4</definedName>
    <definedName name="_xlnm.Print_Titles" localSheetId="1">'Klass 1'!$4:$4</definedName>
    <definedName name="_xlnm.Print_Titles" localSheetId="2">'Klass 2'!$4:$4</definedName>
    <definedName name="_xlnm.Print_Titles" localSheetId="3">'Klass 3'!$4:$4</definedName>
    <definedName name="_xlnm.Print_Titles" localSheetId="4">'Klass 4'!$4:$4</definedName>
    <definedName name="_xlnm.Print_Titles" localSheetId="5">'Klass 5'!$4:$4</definedName>
    <definedName name="_xlnm.Print_Titles" localSheetId="6">'Klass 6'!$4:$4</definedName>
    <definedName name="_xlnm.Print_Titles" localSheetId="7">'Klass 7'!$4:$4</definedName>
    <definedName name="_xlnm.Print_Titles" localSheetId="8">'Klass 8'!$4:$4</definedName>
    <definedName name="_xlnm.Print_Titles" localSheetId="10">KST!$4:$4</definedName>
    <definedName name="_xlnm.Print_Titles" localSheetId="11">VH!$4:$4</definedName>
    <definedName name="Z_2D407BF5_17AB_49B8_85B4_6C0A16E01D38_.wvu.Cols" localSheetId="3" hidden="1">'Klass 3'!$D:$E</definedName>
    <definedName name="Z_2D407BF5_17AB_49B8_85B4_6C0A16E01D38_.wvu.PrintArea" localSheetId="1" hidden="1">'Klass 1'!$A$1:$L$286</definedName>
    <definedName name="Z_2D407BF5_17AB_49B8_85B4_6C0A16E01D38_.wvu.PrintArea" localSheetId="2" hidden="1">'Klass 2'!$A$1:$L$142</definedName>
    <definedName name="Z_2D407BF5_17AB_49B8_85B4_6C0A16E01D38_.wvu.PrintArea" localSheetId="3" hidden="1">'Klass 3'!$A$1:$N$274</definedName>
    <definedName name="Z_2D407BF5_17AB_49B8_85B4_6C0A16E01D38_.wvu.PrintArea" localSheetId="4" hidden="1">'Klass 4'!$A$1:$L$215</definedName>
    <definedName name="Z_2D407BF5_17AB_49B8_85B4_6C0A16E01D38_.wvu.PrintArea" localSheetId="5" hidden="1">'Klass 5'!$A$1:$L$361</definedName>
    <definedName name="Z_2D407BF5_17AB_49B8_85B4_6C0A16E01D38_.wvu.PrintArea" localSheetId="6" hidden="1">'Klass 6'!$A$1:$L$52</definedName>
    <definedName name="Z_2D407BF5_17AB_49B8_85B4_6C0A16E01D38_.wvu.PrintArea" localSheetId="7" hidden="1">'Klass 7'!$A$1:$L$100</definedName>
    <definedName name="Z_2D407BF5_17AB_49B8_85B4_6C0A16E01D38_.wvu.PrintArea" localSheetId="8" hidden="1">'Klass 8'!$A$1:$L$18</definedName>
    <definedName name="Z_2D407BF5_17AB_49B8_85B4_6C0A16E01D38_.wvu.PrintTitles" localSheetId="1" hidden="1">'Klass 1'!$4:$4</definedName>
    <definedName name="Z_2D407BF5_17AB_49B8_85B4_6C0A16E01D38_.wvu.PrintTitles" localSheetId="2" hidden="1">'Klass 2'!$4:$4</definedName>
    <definedName name="Z_2D407BF5_17AB_49B8_85B4_6C0A16E01D38_.wvu.PrintTitles" localSheetId="3" hidden="1">'Klass 3'!$4:$4</definedName>
    <definedName name="Z_2D407BF5_17AB_49B8_85B4_6C0A16E01D38_.wvu.PrintTitles" localSheetId="4" hidden="1">'Klass 4'!$4:$4</definedName>
    <definedName name="Z_2D407BF5_17AB_49B8_85B4_6C0A16E01D38_.wvu.PrintTitles" localSheetId="5" hidden="1">'Klass 5'!$4:$4</definedName>
    <definedName name="Z_2D407BF5_17AB_49B8_85B4_6C0A16E01D38_.wvu.PrintTitles" localSheetId="6" hidden="1">'Klass 6'!$4:$4</definedName>
    <definedName name="Z_2D407BF5_17AB_49B8_85B4_6C0A16E01D38_.wvu.PrintTitles" localSheetId="7" hidden="1">'Klass 7'!$4:$4</definedName>
    <definedName name="Z_2D407BF5_17AB_49B8_85B4_6C0A16E01D38_.wvu.PrintTitles" localSheetId="8" hidden="1">'Klass 8'!$4:$4</definedName>
    <definedName name="Z_2D407BF5_17AB_49B8_85B4_6C0A16E01D38_.wvu.Rows" localSheetId="5" hidden="1">'Klass 5'!$312:$313</definedName>
    <definedName name="Z_84A95F9C_EA6E_44C4_81C0_3933ACAE91B5_.wvu.PrintArea" localSheetId="1" hidden="1">'Klass 1'!$A$4:$B$280</definedName>
    <definedName name="Z_84A95F9C_EA6E_44C4_81C0_3933ACAE91B5_.wvu.PrintArea" localSheetId="5" hidden="1">'Klass 5'!$A$4:$B$355</definedName>
    <definedName name="Z_84A95F9C_EA6E_44C4_81C0_3933ACAE91B5_.wvu.PrintTitles" localSheetId="1" hidden="1">'Klass 1'!$4:$4</definedName>
    <definedName name="Z_84A95F9C_EA6E_44C4_81C0_3933ACAE91B5_.wvu.PrintTitles" localSheetId="2" hidden="1">'Klass 2'!$4:$4</definedName>
    <definedName name="Z_84A95F9C_EA6E_44C4_81C0_3933ACAE91B5_.wvu.PrintTitles" localSheetId="3" hidden="1">'Klass 3'!$4:$4</definedName>
    <definedName name="Z_84A95F9C_EA6E_44C4_81C0_3933ACAE91B5_.wvu.PrintTitles" localSheetId="4" hidden="1">'Klass 4'!$4:$4</definedName>
    <definedName name="Z_84A95F9C_EA6E_44C4_81C0_3933ACAE91B5_.wvu.PrintTitles" localSheetId="5" hidden="1">'Klass 5'!#REF!</definedName>
    <definedName name="Z_84A95F9C_EA6E_44C4_81C0_3933ACAE91B5_.wvu.PrintTitles" localSheetId="6" hidden="1">'Klass 6'!$4:$4</definedName>
    <definedName name="Z_84A95F9C_EA6E_44C4_81C0_3933ACAE91B5_.wvu.PrintTitles" localSheetId="7" hidden="1">'Klass 7'!$4:$4</definedName>
    <definedName name="Z_84A95F9C_EA6E_44C4_81C0_3933ACAE91B5_.wvu.PrintTitles" localSheetId="8" hidden="1">'Klass 8'!$4:$4</definedName>
    <definedName name="Z_84A95F9C_EA6E_44C4_81C0_3933ACAE91B5_.wvu.Rows" localSheetId="2" hidden="1">'Klass 2'!#REF!</definedName>
    <definedName name="Z_84A95F9C_EA6E_44C4_81C0_3933ACAE91B5_.wvu.Rows" localSheetId="3" hidden="1">'Klass 3'!#REF!</definedName>
    <definedName name="Z_84A95F9C_EA6E_44C4_81C0_3933ACAE91B5_.wvu.Rows" localSheetId="5" hidden="1">'Klass 5'!#REF!</definedName>
    <definedName name="Z_B30AAEDE_2B4E_4B4D_8A04_37E57D5E02D2_.wvu.Cols" localSheetId="3" hidden="1">'Klass 3'!$D:$E</definedName>
    <definedName name="Z_B30AAEDE_2B4E_4B4D_8A04_37E57D5E02D2_.wvu.PrintArea" localSheetId="1" hidden="1">'Klass 1'!$A$1:$L$286</definedName>
    <definedName name="Z_B30AAEDE_2B4E_4B4D_8A04_37E57D5E02D2_.wvu.PrintArea" localSheetId="2" hidden="1">'Klass 2'!$A$1:$L$142</definedName>
    <definedName name="Z_B30AAEDE_2B4E_4B4D_8A04_37E57D5E02D2_.wvu.PrintArea" localSheetId="3" hidden="1">'Klass 3'!$A$1:$N$274</definedName>
    <definedName name="Z_B30AAEDE_2B4E_4B4D_8A04_37E57D5E02D2_.wvu.PrintArea" localSheetId="4" hidden="1">'Klass 4'!$A$1:$L$215</definedName>
    <definedName name="Z_B30AAEDE_2B4E_4B4D_8A04_37E57D5E02D2_.wvu.PrintArea" localSheetId="5" hidden="1">'Klass 5'!$A$1:$L$361</definedName>
    <definedName name="Z_B30AAEDE_2B4E_4B4D_8A04_37E57D5E02D2_.wvu.PrintArea" localSheetId="6" hidden="1">'Klass 6'!$A$1:$L$52</definedName>
    <definedName name="Z_B30AAEDE_2B4E_4B4D_8A04_37E57D5E02D2_.wvu.PrintArea" localSheetId="7" hidden="1">'Klass 7'!$A$1:$L$100</definedName>
    <definedName name="Z_B30AAEDE_2B4E_4B4D_8A04_37E57D5E02D2_.wvu.PrintArea" localSheetId="8" hidden="1">'Klass 8'!$A$1:$L$18</definedName>
    <definedName name="Z_B30AAEDE_2B4E_4B4D_8A04_37E57D5E02D2_.wvu.PrintTitles" localSheetId="1" hidden="1">'Klass 1'!$4:$4</definedName>
    <definedName name="Z_B30AAEDE_2B4E_4B4D_8A04_37E57D5E02D2_.wvu.PrintTitles" localSheetId="2" hidden="1">'Klass 2'!$4:$4</definedName>
    <definedName name="Z_B30AAEDE_2B4E_4B4D_8A04_37E57D5E02D2_.wvu.PrintTitles" localSheetId="3" hidden="1">'Klass 3'!$4:$4</definedName>
    <definedName name="Z_B30AAEDE_2B4E_4B4D_8A04_37E57D5E02D2_.wvu.PrintTitles" localSheetId="4" hidden="1">'Klass 4'!$4:$4</definedName>
    <definedName name="Z_B30AAEDE_2B4E_4B4D_8A04_37E57D5E02D2_.wvu.PrintTitles" localSheetId="5" hidden="1">'Klass 5'!$4:$4</definedName>
    <definedName name="Z_B30AAEDE_2B4E_4B4D_8A04_37E57D5E02D2_.wvu.PrintTitles" localSheetId="6" hidden="1">'Klass 6'!$4:$4</definedName>
    <definedName name="Z_B30AAEDE_2B4E_4B4D_8A04_37E57D5E02D2_.wvu.PrintTitles" localSheetId="7" hidden="1">'Klass 7'!$4:$4</definedName>
    <definedName name="Z_B30AAEDE_2B4E_4B4D_8A04_37E57D5E02D2_.wvu.PrintTitles" localSheetId="8" hidden="1">'Klass 8'!$4:$4</definedName>
    <definedName name="Z_B30AAEDE_2B4E_4B4D_8A04_37E57D5E02D2_.wvu.Rows" localSheetId="5" hidden="1">'Klass 5'!$312:$313</definedName>
  </definedNames>
  <calcPr calcId="191029"/>
  <customWorkbookViews>
    <customWorkbookView name="Thomas Plesner - Personlig vy" guid="{2D407BF5-17AB-49B8-85B4-6C0A16E01D38}" mergeInterval="0" personalView="1" xWindow="70" yWindow="32" windowWidth="2009" windowHeight="1247" tabRatio="773" activeSheetId="16"/>
    <customWorkbookView name="Marita Bergendahl Pugh - Personlig vy" guid="{B30AAEDE-2B4E-4B4D-8A04-37E57D5E02D2}" mergeInterval="0" personalView="1" maximized="1" xWindow="-8" yWindow="-8" windowWidth="2576" windowHeight="1416" tabRatio="773" activeSheetId="1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6" i="12" l="1"/>
  <c r="B2" i="19"/>
  <c r="B1" i="19"/>
  <c r="B2" i="16"/>
  <c r="B1" i="16"/>
  <c r="B2" i="15"/>
  <c r="B1" i="15"/>
  <c r="B2" i="17"/>
  <c r="B1" i="17"/>
  <c r="B2" i="13"/>
  <c r="B1" i="13"/>
  <c r="B2" i="12"/>
  <c r="B1" i="12"/>
  <c r="B2" i="11"/>
  <c r="B1" i="11"/>
  <c r="B2" i="10"/>
  <c r="B1" i="10"/>
  <c r="B2" i="22"/>
  <c r="B1" i="22"/>
  <c r="B2" i="18"/>
  <c r="B1" i="18"/>
  <c r="B2" i="21"/>
  <c r="B1" i="21"/>
  <c r="B2" i="20"/>
  <c r="B1" i="20"/>
  <c r="C81" i="12" l="1"/>
  <c r="C82" i="12"/>
  <c r="C83" i="12"/>
  <c r="C80" i="12"/>
  <c r="B1" i="9"/>
  <c r="B1" i="8"/>
  <c r="B1" i="7"/>
  <c r="B1" i="6"/>
  <c r="B1" i="5"/>
  <c r="B1" i="4"/>
  <c r="B1" i="3"/>
  <c r="B1" i="2"/>
  <c r="C283" i="10"/>
  <c r="C93" i="17"/>
  <c r="C24" i="15" l="1"/>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17" i="15"/>
  <c r="C18" i="15"/>
  <c r="C19" i="15"/>
  <c r="C20" i="15"/>
  <c r="C21" i="15"/>
  <c r="C22" i="15"/>
  <c r="C23" i="15"/>
  <c r="C5" i="15"/>
  <c r="C6" i="15"/>
  <c r="C7" i="15"/>
  <c r="C8" i="15"/>
  <c r="C9" i="15"/>
  <c r="C10" i="15"/>
  <c r="C11" i="15"/>
  <c r="C12" i="15"/>
  <c r="C13" i="15"/>
  <c r="C14" i="15"/>
  <c r="C15" i="15"/>
  <c r="C16" i="15"/>
  <c r="C11" i="16"/>
  <c r="C12" i="16"/>
  <c r="C14" i="16"/>
  <c r="C15" i="16"/>
  <c r="C16" i="16"/>
  <c r="C17" i="16"/>
  <c r="C19" i="16"/>
  <c r="C20" i="16"/>
  <c r="C21" i="16"/>
  <c r="C22" i="16"/>
  <c r="C25" i="16"/>
  <c r="C27" i="16"/>
  <c r="C29" i="16"/>
  <c r="C31" i="16"/>
  <c r="C33" i="16"/>
  <c r="C35" i="16"/>
  <c r="C37" i="16"/>
  <c r="C38" i="16"/>
  <c r="C39" i="16"/>
  <c r="C40" i="16"/>
  <c r="C41" i="16"/>
  <c r="C43" i="16"/>
  <c r="C44" i="16"/>
  <c r="C46" i="16"/>
  <c r="C47" i="16"/>
  <c r="C48" i="16"/>
  <c r="C49" i="16"/>
  <c r="C51" i="16"/>
  <c r="C52" i="16"/>
  <c r="C53" i="16"/>
  <c r="C54" i="16"/>
  <c r="C57" i="16"/>
  <c r="C58" i="16"/>
  <c r="C18" i="16"/>
  <c r="C219" i="17" l="1"/>
  <c r="C220" i="17"/>
  <c r="C221" i="17"/>
  <c r="C222" i="17"/>
  <c r="C223" i="17"/>
  <c r="C224" i="17"/>
  <c r="C225" i="17"/>
  <c r="C226" i="17"/>
  <c r="C148" i="17"/>
  <c r="C123" i="17"/>
  <c r="C124" i="17"/>
  <c r="C125" i="17"/>
  <c r="C126" i="17"/>
  <c r="C5" i="17"/>
  <c r="C7" i="17"/>
  <c r="C8" i="17"/>
  <c r="C9" i="17"/>
  <c r="C10" i="17"/>
  <c r="C31" i="17"/>
  <c r="C32" i="17"/>
  <c r="C33" i="17"/>
  <c r="C35" i="17"/>
  <c r="C36"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70" i="17"/>
  <c r="C72" i="17"/>
  <c r="C73" i="17"/>
  <c r="C74" i="17"/>
  <c r="C75" i="17"/>
  <c r="C76" i="17"/>
  <c r="C77" i="17"/>
  <c r="C78" i="17"/>
  <c r="C79" i="17"/>
  <c r="C80" i="17"/>
  <c r="C81" i="17"/>
  <c r="C82" i="17"/>
  <c r="C83" i="17"/>
  <c r="C84" i="17"/>
  <c r="C85" i="17"/>
  <c r="C86" i="17"/>
  <c r="C87" i="17"/>
  <c r="C88" i="17"/>
  <c r="C89" i="17"/>
  <c r="C90" i="17"/>
  <c r="C92"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7" i="17"/>
  <c r="C128" i="17"/>
  <c r="C131" i="17"/>
  <c r="C132" i="17"/>
  <c r="C133" i="17"/>
  <c r="C134" i="17"/>
  <c r="C135" i="17"/>
  <c r="C139" i="17"/>
  <c r="C140" i="17"/>
  <c r="C141" i="17"/>
  <c r="C149" i="17"/>
  <c r="C150" i="17"/>
  <c r="C151" i="17"/>
  <c r="C152" i="17"/>
  <c r="C153" i="17"/>
  <c r="C154" i="17"/>
  <c r="C155" i="17"/>
  <c r="C156" i="17"/>
  <c r="C157" i="17"/>
  <c r="C159" i="17"/>
  <c r="C160" i="17"/>
  <c r="C161" i="17"/>
  <c r="C162" i="17"/>
  <c r="C163" i="17"/>
  <c r="C164" i="17"/>
  <c r="C165" i="17"/>
  <c r="C166" i="17"/>
  <c r="C167" i="17"/>
  <c r="C169" i="17"/>
  <c r="C170" i="17"/>
  <c r="C171" i="17"/>
  <c r="C172" i="17"/>
  <c r="C173" i="17"/>
  <c r="C174" i="17"/>
  <c r="C176" i="17"/>
  <c r="C178" i="17"/>
  <c r="C179" i="17"/>
  <c r="C181" i="17"/>
  <c r="C183" i="17"/>
  <c r="C184" i="17"/>
  <c r="C186" i="17"/>
  <c r="C188" i="17"/>
  <c r="C189" i="17"/>
  <c r="C190" i="17"/>
  <c r="C191" i="17"/>
  <c r="C192" i="17"/>
  <c r="C193" i="17"/>
  <c r="C194" i="17"/>
  <c r="C196" i="17"/>
  <c r="C197" i="17"/>
  <c r="C198" i="17"/>
  <c r="C199" i="17"/>
  <c r="C200" i="17"/>
  <c r="C201" i="17"/>
  <c r="C202" i="17"/>
  <c r="C203" i="17"/>
  <c r="C204" i="17"/>
  <c r="C205" i="17"/>
  <c r="C206" i="17"/>
  <c r="C207" i="17"/>
  <c r="C208" i="17"/>
  <c r="C209" i="17"/>
  <c r="C211" i="17"/>
  <c r="C213" i="17"/>
  <c r="C214" i="17"/>
  <c r="C215" i="17"/>
  <c r="C216" i="17"/>
  <c r="C217" i="17"/>
  <c r="C218" i="17"/>
  <c r="C227" i="17"/>
  <c r="C228" i="17"/>
  <c r="C229" i="17"/>
  <c r="C230" i="17"/>
  <c r="C231" i="17"/>
  <c r="C232" i="17"/>
  <c r="C233" i="17"/>
  <c r="C234" i="17"/>
  <c r="C235" i="17"/>
  <c r="C236" i="17"/>
  <c r="C237" i="17"/>
  <c r="C238" i="17"/>
  <c r="C239" i="17"/>
  <c r="C240" i="17"/>
  <c r="C241" i="17"/>
  <c r="C242" i="17"/>
  <c r="C243" i="17"/>
  <c r="C244" i="17"/>
  <c r="C245" i="17"/>
  <c r="C246" i="17"/>
  <c r="C248" i="17"/>
  <c r="C251" i="17"/>
  <c r="C253" i="17"/>
  <c r="C255" i="17"/>
  <c r="C257" i="17"/>
  <c r="C259" i="17"/>
  <c r="C261" i="17"/>
  <c r="C263" i="17"/>
  <c r="C264" i="17"/>
  <c r="C265" i="17"/>
  <c r="C266" i="17"/>
  <c r="C267" i="17"/>
  <c r="C268" i="17"/>
  <c r="C269" i="17"/>
  <c r="C270" i="17"/>
  <c r="C271" i="17"/>
  <c r="C272" i="17"/>
  <c r="C273" i="17"/>
  <c r="C274" i="17"/>
  <c r="C275" i="17"/>
  <c r="C276" i="17"/>
  <c r="C278" i="17"/>
  <c r="C279" i="17"/>
  <c r="C280" i="17"/>
  <c r="C281" i="17"/>
  <c r="C283" i="17"/>
  <c r="C284" i="17"/>
  <c r="C285" i="17"/>
  <c r="C286" i="17"/>
  <c r="C287" i="17"/>
  <c r="C288" i="17"/>
  <c r="C289" i="17"/>
  <c r="C290" i="17"/>
  <c r="C291" i="17"/>
  <c r="C292" i="17"/>
  <c r="C293" i="17"/>
  <c r="C294" i="17"/>
  <c r="C295" i="17"/>
  <c r="C296" i="17"/>
  <c r="C297" i="17"/>
  <c r="C298" i="17"/>
  <c r="C299" i="17"/>
  <c r="C300" i="17"/>
  <c r="C302" i="17"/>
  <c r="C303" i="17"/>
  <c r="C304" i="17"/>
  <c r="C305" i="17"/>
  <c r="C306" i="17"/>
  <c r="C307" i="17"/>
  <c r="C308" i="17"/>
  <c r="C309" i="17"/>
  <c r="C310" i="17"/>
  <c r="C311" i="17"/>
  <c r="C312" i="17"/>
  <c r="C313" i="17"/>
  <c r="C315" i="17"/>
  <c r="C316" i="17"/>
  <c r="C317" i="17"/>
  <c r="C318" i="17"/>
  <c r="C319" i="17"/>
  <c r="C320" i="17"/>
  <c r="C321" i="17"/>
  <c r="C322" i="17"/>
  <c r="C324" i="17"/>
  <c r="C325" i="17"/>
  <c r="C326" i="17"/>
  <c r="C327" i="17"/>
  <c r="C328" i="17"/>
  <c r="C330" i="17"/>
  <c r="C331" i="17"/>
  <c r="C332" i="17"/>
  <c r="C333" i="17"/>
  <c r="C334" i="17"/>
  <c r="C335" i="17"/>
  <c r="C336" i="17"/>
  <c r="C337" i="17"/>
  <c r="C338" i="17"/>
  <c r="C339" i="17"/>
  <c r="C340" i="17"/>
  <c r="C341" i="17"/>
  <c r="C342" i="17"/>
  <c r="C343" i="17"/>
  <c r="C344" i="17"/>
  <c r="C345" i="17"/>
  <c r="C346" i="17"/>
  <c r="C347" i="17"/>
  <c r="C348" i="17"/>
  <c r="C349" i="17"/>
  <c r="C350" i="17"/>
  <c r="C351" i="17"/>
  <c r="C352" i="17"/>
  <c r="C353" i="17"/>
  <c r="C354" i="17"/>
  <c r="C355" i="17"/>
  <c r="C356" i="17"/>
  <c r="C357" i="17"/>
  <c r="C358" i="17"/>
  <c r="C359" i="17"/>
  <c r="C361" i="17"/>
  <c r="C362" i="17"/>
  <c r="C363" i="17"/>
  <c r="C364" i="17"/>
  <c r="C365" i="17"/>
  <c r="C366" i="17"/>
  <c r="C367" i="17"/>
  <c r="C368" i="17"/>
  <c r="C369" i="17"/>
  <c r="C372" i="17"/>
  <c r="C373" i="17"/>
  <c r="C374" i="17"/>
  <c r="C375" i="17"/>
  <c r="C376" i="17"/>
  <c r="C377" i="17"/>
  <c r="C378" i="17"/>
  <c r="C379" i="17"/>
  <c r="C380" i="17"/>
  <c r="C381" i="17"/>
  <c r="C382" i="17"/>
  <c r="C383" i="17"/>
  <c r="C384" i="17"/>
  <c r="C385" i="17"/>
  <c r="C386" i="17"/>
  <c r="C387" i="17"/>
  <c r="C388" i="17"/>
  <c r="C389" i="17"/>
  <c r="C390" i="17"/>
  <c r="C391" i="17"/>
  <c r="C392" i="17"/>
  <c r="C393" i="17"/>
  <c r="C394" i="17"/>
  <c r="C395" i="17"/>
  <c r="C396" i="17"/>
  <c r="C397" i="17"/>
  <c r="C398" i="17"/>
  <c r="C399" i="17"/>
  <c r="C400" i="17"/>
  <c r="C401" i="17"/>
  <c r="C402" i="17"/>
  <c r="C403" i="17"/>
  <c r="C404" i="17"/>
  <c r="C405" i="17"/>
  <c r="C407" i="17"/>
  <c r="C408" i="17"/>
  <c r="C409" i="17"/>
  <c r="C410" i="17"/>
  <c r="C411" i="17"/>
  <c r="C412" i="17"/>
  <c r="C413" i="17"/>
  <c r="C414" i="17"/>
  <c r="C415" i="17"/>
  <c r="C416" i="17"/>
  <c r="C417" i="17"/>
  <c r="C418" i="17"/>
  <c r="C419" i="17"/>
  <c r="C420" i="17"/>
  <c r="C421" i="17"/>
  <c r="C422" i="17"/>
  <c r="C423" i="17"/>
  <c r="C424" i="17"/>
  <c r="C425" i="17"/>
  <c r="C426" i="17"/>
  <c r="C427" i="17"/>
  <c r="C428" i="17"/>
  <c r="C429" i="17"/>
  <c r="C430" i="17"/>
  <c r="C431" i="17"/>
  <c r="C432" i="17"/>
  <c r="C433" i="17"/>
  <c r="C434" i="17"/>
  <c r="C435" i="17"/>
  <c r="C436" i="17"/>
  <c r="C437" i="17"/>
  <c r="C438" i="17"/>
  <c r="C439" i="17"/>
  <c r="C440" i="17"/>
  <c r="C443" i="17"/>
  <c r="C444" i="17"/>
  <c r="C445" i="17"/>
  <c r="C446" i="17"/>
  <c r="C447" i="17"/>
  <c r="C448" i="17"/>
  <c r="C449" i="17"/>
  <c r="C450" i="17"/>
  <c r="C451" i="17"/>
  <c r="C452" i="17"/>
  <c r="C453" i="17"/>
  <c r="C455" i="17"/>
  <c r="C456" i="17"/>
  <c r="C457" i="17"/>
  <c r="C458" i="17"/>
  <c r="C459" i="17"/>
  <c r="C460" i="17"/>
  <c r="C461" i="17"/>
  <c r="C462" i="17"/>
  <c r="C463" i="17"/>
  <c r="C464" i="17"/>
  <c r="C465" i="17"/>
  <c r="C466" i="17"/>
  <c r="C467" i="17"/>
  <c r="C469" i="17"/>
  <c r="C470" i="17"/>
  <c r="C473" i="17"/>
  <c r="C474" i="17"/>
  <c r="C475" i="17"/>
  <c r="C476" i="17"/>
  <c r="C477" i="17"/>
  <c r="C478" i="17"/>
  <c r="C479" i="17"/>
  <c r="C480" i="17"/>
  <c r="C481" i="17"/>
  <c r="C482" i="17"/>
  <c r="C483" i="17"/>
  <c r="C484" i="17"/>
  <c r="C485" i="17"/>
  <c r="C486" i="17"/>
  <c r="C487" i="17"/>
  <c r="C488" i="17"/>
  <c r="C489" i="17"/>
  <c r="C490" i="17"/>
  <c r="C491" i="17"/>
  <c r="C492" i="17"/>
  <c r="C493" i="17"/>
  <c r="C494" i="17"/>
  <c r="C495" i="17"/>
  <c r="C496" i="17"/>
  <c r="C497" i="17"/>
  <c r="C498" i="17"/>
  <c r="C499" i="17"/>
  <c r="C500" i="17"/>
  <c r="C501" i="17"/>
  <c r="C502" i="17"/>
  <c r="C503" i="17"/>
  <c r="C504" i="17"/>
  <c r="C505" i="17"/>
  <c r="C506" i="17"/>
  <c r="C507" i="17"/>
  <c r="C508" i="17"/>
  <c r="C509" i="17"/>
  <c r="C510" i="17"/>
  <c r="C511" i="17"/>
  <c r="C12" i="17"/>
  <c r="C15" i="17"/>
  <c r="C16" i="17"/>
  <c r="C19" i="17"/>
  <c r="C20" i="17"/>
  <c r="C23" i="17"/>
  <c r="C24" i="17"/>
  <c r="C25" i="17"/>
  <c r="C26" i="17"/>
  <c r="C27" i="17"/>
  <c r="C28" i="17"/>
  <c r="C29" i="17"/>
  <c r="C11" i="17"/>
  <c r="C62" i="13"/>
  <c r="C63" i="13"/>
  <c r="C64" i="13"/>
  <c r="C65" i="13"/>
  <c r="C72" i="13"/>
  <c r="C73" i="13"/>
  <c r="C74" i="13"/>
  <c r="C76" i="13"/>
  <c r="C77" i="13"/>
  <c r="C78" i="13"/>
  <c r="C79" i="13"/>
  <c r="C80" i="13"/>
  <c r="C81" i="13"/>
  <c r="C82" i="13"/>
  <c r="C83" i="13"/>
  <c r="C84" i="13"/>
  <c r="C85" i="13"/>
  <c r="C86" i="13"/>
  <c r="C87" i="13"/>
  <c r="C88" i="13"/>
  <c r="C89" i="13"/>
  <c r="C90" i="13"/>
  <c r="C91" i="13"/>
  <c r="C92" i="13"/>
  <c r="C93" i="13"/>
  <c r="C94" i="13"/>
  <c r="C96" i="13"/>
  <c r="C97" i="13"/>
  <c r="C98" i="13"/>
  <c r="C99" i="13"/>
  <c r="C100"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32" i="13"/>
  <c r="C133" i="13"/>
  <c r="C134" i="13"/>
  <c r="C135" i="13"/>
  <c r="C137" i="13"/>
  <c r="C138" i="13"/>
  <c r="C139" i="13"/>
  <c r="C140" i="13"/>
  <c r="C141" i="13"/>
  <c r="C142" i="13"/>
  <c r="C143" i="13"/>
  <c r="C144" i="13"/>
  <c r="C145" i="13"/>
  <c r="C146" i="13"/>
  <c r="C147" i="13"/>
  <c r="C148" i="13"/>
  <c r="C149" i="13"/>
  <c r="C151" i="13"/>
  <c r="C152" i="13"/>
  <c r="C153" i="13"/>
  <c r="C154" i="13"/>
  <c r="C155" i="13"/>
  <c r="C156" i="13"/>
  <c r="C157" i="13"/>
  <c r="C158" i="13"/>
  <c r="C159" i="13"/>
  <c r="C160" i="13"/>
  <c r="C161" i="13"/>
  <c r="C162" i="13"/>
  <c r="C163" i="13"/>
  <c r="C164" i="13"/>
  <c r="C165" i="13"/>
  <c r="C166" i="13"/>
  <c r="C167" i="13"/>
  <c r="C168" i="13"/>
  <c r="C169"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C212" i="13"/>
  <c r="C213" i="13"/>
  <c r="C214" i="13"/>
  <c r="C215" i="13"/>
  <c r="C216" i="13"/>
  <c r="C217" i="13"/>
  <c r="C221" i="13"/>
  <c r="C222" i="13"/>
  <c r="C223" i="13"/>
  <c r="C225" i="13"/>
  <c r="C227" i="13"/>
  <c r="C228" i="13"/>
  <c r="C229" i="13"/>
  <c r="C230" i="13"/>
  <c r="C231" i="13"/>
  <c r="C233" i="13"/>
  <c r="C235" i="13"/>
  <c r="C237" i="13"/>
  <c r="C238" i="13"/>
  <c r="C239" i="13"/>
  <c r="C240" i="13"/>
  <c r="C242" i="13"/>
  <c r="C243" i="13"/>
  <c r="C248" i="13"/>
  <c r="C249" i="13"/>
  <c r="C250" i="13"/>
  <c r="C251" i="13"/>
  <c r="C252" i="13"/>
  <c r="C253" i="13"/>
  <c r="C254" i="13"/>
  <c r="C255" i="13"/>
  <c r="C256" i="13"/>
  <c r="C257" i="13"/>
  <c r="C258" i="13"/>
  <c r="C260" i="13"/>
  <c r="C261" i="13"/>
  <c r="C262" i="13"/>
  <c r="C263" i="13"/>
  <c r="C264" i="13"/>
  <c r="C269" i="13"/>
  <c r="C270" i="13"/>
  <c r="C271" i="13"/>
  <c r="C305" i="13"/>
  <c r="C306" i="13"/>
  <c r="C308" i="13"/>
  <c r="C318" i="13"/>
  <c r="C320" i="13"/>
  <c r="C321" i="13"/>
  <c r="C322" i="13"/>
  <c r="C323" i="13"/>
  <c r="C324" i="13"/>
  <c r="C325" i="13"/>
  <c r="C327" i="13"/>
  <c r="C328" i="13"/>
  <c r="C5" i="13"/>
  <c r="C6" i="13"/>
  <c r="C7" i="13"/>
  <c r="C8" i="13"/>
  <c r="C9" i="13"/>
  <c r="C10" i="13"/>
  <c r="C11" i="13"/>
  <c r="C12" i="13"/>
  <c r="C15" i="13"/>
  <c r="C16" i="13"/>
  <c r="C17" i="13"/>
  <c r="C18" i="13"/>
  <c r="C19" i="13"/>
  <c r="C20" i="13"/>
  <c r="C21" i="13"/>
  <c r="C22" i="13"/>
  <c r="C23" i="13"/>
  <c r="C24" i="13"/>
  <c r="C26" i="13"/>
  <c r="C27" i="13"/>
  <c r="C29" i="13"/>
  <c r="C30" i="13"/>
  <c r="C33" i="13"/>
  <c r="C34" i="13"/>
  <c r="C35" i="13"/>
  <c r="C36" i="13"/>
  <c r="C37" i="13"/>
  <c r="C40" i="13"/>
  <c r="C41" i="13"/>
  <c r="C42" i="13"/>
  <c r="C43" i="13"/>
  <c r="C44" i="13"/>
  <c r="C45" i="13"/>
  <c r="C46" i="13"/>
  <c r="C47" i="13"/>
  <c r="C48" i="13"/>
  <c r="C49" i="13"/>
  <c r="C50" i="13"/>
  <c r="C52" i="13"/>
  <c r="C53" i="13"/>
  <c r="C54" i="13"/>
  <c r="C55" i="13"/>
  <c r="C56" i="13"/>
  <c r="C57" i="13"/>
  <c r="C58" i="13"/>
  <c r="C59" i="13"/>
  <c r="C60" i="13"/>
  <c r="C61" i="13"/>
  <c r="C210" i="12"/>
  <c r="C208" i="12"/>
  <c r="C17" i="12"/>
  <c r="C18" i="12"/>
  <c r="C19" i="12"/>
  <c r="C20" i="12"/>
  <c r="C22" i="12"/>
  <c r="C24" i="12"/>
  <c r="C173" i="12"/>
  <c r="C174" i="12"/>
  <c r="C175" i="12"/>
  <c r="C176" i="12"/>
  <c r="C177" i="12"/>
  <c r="C178" i="12"/>
  <c r="C179" i="12"/>
  <c r="C180" i="12"/>
  <c r="C181" i="12"/>
  <c r="C183" i="12"/>
  <c r="C185" i="12"/>
  <c r="C186" i="12"/>
  <c r="C188" i="12"/>
  <c r="C190" i="12"/>
  <c r="C192" i="12"/>
  <c r="C193" i="12"/>
  <c r="C194" i="12"/>
  <c r="C195" i="12"/>
  <c r="C196" i="12"/>
  <c r="C197" i="12"/>
  <c r="C198" i="12"/>
  <c r="C199" i="12"/>
  <c r="C200" i="12"/>
  <c r="C201" i="12"/>
  <c r="C202" i="12"/>
  <c r="C203" i="12"/>
  <c r="C204" i="12"/>
  <c r="C205" i="12"/>
  <c r="C206" i="12"/>
  <c r="C207" i="12"/>
  <c r="C209" i="12"/>
  <c r="C211" i="12"/>
  <c r="C212" i="12"/>
  <c r="C213" i="12"/>
  <c r="C214" i="12"/>
  <c r="C215" i="12"/>
  <c r="C217" i="12"/>
  <c r="C218" i="12"/>
  <c r="C219" i="12"/>
  <c r="C220"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1" i="12"/>
  <c r="C282" i="12"/>
  <c r="C283" i="12"/>
  <c r="C284" i="12"/>
  <c r="C285" i="12"/>
  <c r="C286" i="12"/>
  <c r="C287" i="12"/>
  <c r="C288" i="12"/>
  <c r="C289" i="12"/>
  <c r="C290" i="12"/>
  <c r="C291" i="12"/>
  <c r="C292" i="12"/>
  <c r="C293" i="12"/>
  <c r="C294" i="12"/>
  <c r="C295" i="12"/>
  <c r="C296" i="12"/>
  <c r="C297" i="12"/>
  <c r="C298" i="12"/>
  <c r="C299" i="12"/>
  <c r="C300" i="12"/>
  <c r="C301" i="12"/>
  <c r="C302" i="12"/>
  <c r="C304" i="12"/>
  <c r="C305" i="12"/>
  <c r="C306" i="12"/>
  <c r="C307" i="12"/>
  <c r="C308" i="12"/>
  <c r="C309" i="12"/>
  <c r="C310" i="12"/>
  <c r="C311" i="12"/>
  <c r="C312" i="12"/>
  <c r="C313" i="12"/>
  <c r="C314" i="12"/>
  <c r="C315" i="12"/>
  <c r="C316" i="12"/>
  <c r="C317" i="12"/>
  <c r="C318" i="12"/>
  <c r="C319" i="12"/>
  <c r="C320" i="12"/>
  <c r="C321" i="12"/>
  <c r="C322" i="12"/>
  <c r="C323" i="12"/>
  <c r="C324" i="12"/>
  <c r="C325" i="12"/>
  <c r="C326" i="12"/>
  <c r="C328" i="12"/>
  <c r="C330" i="12"/>
  <c r="C332" i="12"/>
  <c r="C334" i="12"/>
  <c r="C335" i="12"/>
  <c r="C337" i="12"/>
  <c r="C338" i="12"/>
  <c r="C339" i="12"/>
  <c r="C340" i="12"/>
  <c r="C341" i="12"/>
  <c r="C342" i="12"/>
  <c r="C343" i="12"/>
  <c r="C344" i="12"/>
  <c r="C345" i="12"/>
  <c r="C346" i="12"/>
  <c r="C348" i="12"/>
  <c r="C349" i="12"/>
  <c r="C350" i="12"/>
  <c r="C351" i="12"/>
  <c r="C352" i="12"/>
  <c r="C353" i="12"/>
  <c r="C354" i="12"/>
  <c r="C355" i="12"/>
  <c r="C357" i="12"/>
  <c r="C358" i="12"/>
  <c r="C359" i="12"/>
  <c r="C360" i="12"/>
  <c r="C361" i="12"/>
  <c r="C362" i="12"/>
  <c r="C363" i="12"/>
  <c r="C364" i="12"/>
  <c r="C365" i="12"/>
  <c r="C168" i="12"/>
  <c r="C169" i="12"/>
  <c r="C170" i="12"/>
  <c r="C171" i="12"/>
  <c r="C172" i="12"/>
  <c r="C164" i="12"/>
  <c r="C165" i="12"/>
  <c r="C166" i="12"/>
  <c r="C167" i="12"/>
  <c r="C6" i="12"/>
  <c r="C7" i="12"/>
  <c r="C8" i="12"/>
  <c r="C9" i="12"/>
  <c r="C10" i="12"/>
  <c r="C11" i="12"/>
  <c r="C12" i="12"/>
  <c r="C16" i="12"/>
  <c r="C25" i="12"/>
  <c r="C26"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85" i="12"/>
  <c r="C86" i="12"/>
  <c r="C87" i="12"/>
  <c r="C90" i="12"/>
  <c r="C91" i="12"/>
  <c r="C93" i="12"/>
  <c r="C94" i="12"/>
  <c r="C95" i="12"/>
  <c r="C96" i="12"/>
  <c r="C97" i="12"/>
  <c r="C98" i="12"/>
  <c r="C99" i="12"/>
  <c r="C100" i="12"/>
  <c r="C101"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1" i="12"/>
  <c r="C152" i="12"/>
  <c r="C153" i="12"/>
  <c r="C154" i="12"/>
  <c r="C155" i="12"/>
  <c r="C159" i="12"/>
  <c r="C160" i="12"/>
  <c r="C161" i="12"/>
  <c r="C162" i="12"/>
  <c r="C163" i="12"/>
  <c r="C150" i="12"/>
  <c r="C199" i="10"/>
  <c r="C200" i="10"/>
  <c r="C198" i="10"/>
  <c r="C14" i="11"/>
  <c r="C15" i="11"/>
  <c r="C16" i="11"/>
  <c r="C17" i="11"/>
  <c r="C18" i="11"/>
  <c r="C19" i="11"/>
  <c r="C20" i="11"/>
  <c r="C21" i="11"/>
  <c r="C23"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0" i="11"/>
  <c r="C11" i="11"/>
  <c r="C12" i="11"/>
  <c r="C13" i="11"/>
  <c r="C9" i="11"/>
  <c r="C5" i="11"/>
  <c r="C6" i="11"/>
  <c r="C7" i="11"/>
  <c r="C8" i="11"/>
  <c r="C65" i="10"/>
  <c r="C18" i="10"/>
  <c r="C19" i="10"/>
  <c r="C20" i="10"/>
  <c r="C21" i="10"/>
  <c r="C22" i="10"/>
  <c r="C23" i="10"/>
  <c r="C24" i="10"/>
  <c r="C25" i="10"/>
  <c r="C26" i="10"/>
  <c r="C27" i="10"/>
  <c r="C28" i="10"/>
  <c r="C29" i="10"/>
  <c r="C30" i="10"/>
  <c r="C31" i="10"/>
  <c r="C32" i="10"/>
  <c r="C33" i="10"/>
  <c r="C34" i="10"/>
  <c r="C35" i="10"/>
  <c r="C36" i="10"/>
  <c r="C38" i="10"/>
  <c r="C39" i="10"/>
  <c r="C40" i="10"/>
  <c r="C41" i="10"/>
  <c r="C42" i="10"/>
  <c r="C43" i="10"/>
  <c r="C44" i="10"/>
  <c r="C45" i="10"/>
  <c r="C46" i="10"/>
  <c r="C48" i="10"/>
  <c r="C49" i="10"/>
  <c r="C50" i="10"/>
  <c r="C52" i="10"/>
  <c r="C53" i="10"/>
  <c r="C54" i="10"/>
  <c r="C56" i="10"/>
  <c r="C58" i="10"/>
  <c r="C59" i="10"/>
  <c r="C60" i="10"/>
  <c r="C61" i="10"/>
  <c r="C62" i="10"/>
  <c r="C63" i="10"/>
  <c r="C64" i="10"/>
  <c r="C66" i="10"/>
  <c r="C67" i="10"/>
  <c r="C68"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7" i="10"/>
  <c r="C128" i="10"/>
  <c r="C129" i="10"/>
  <c r="C130" i="10"/>
  <c r="C131" i="10"/>
  <c r="C132" i="10"/>
  <c r="C133" i="10"/>
  <c r="C134" i="10"/>
  <c r="C135" i="10"/>
  <c r="C136" i="10"/>
  <c r="C137" i="10"/>
  <c r="C138" i="10"/>
  <c r="C139" i="10"/>
  <c r="C143" i="10"/>
  <c r="C144" i="10"/>
  <c r="C145" i="10"/>
  <c r="C146" i="10"/>
  <c r="C147" i="10"/>
  <c r="C148" i="10"/>
  <c r="C149" i="10"/>
  <c r="C150" i="10"/>
  <c r="C151" i="10"/>
  <c r="C152" i="10"/>
  <c r="C153" i="10"/>
  <c r="C154" i="10"/>
  <c r="C155" i="10"/>
  <c r="C156" i="10"/>
  <c r="C157" i="10"/>
  <c r="C158" i="10"/>
  <c r="C159" i="10"/>
  <c r="C161" i="10"/>
  <c r="C162" i="10"/>
  <c r="C163" i="10"/>
  <c r="C164" i="10"/>
  <c r="C165" i="10"/>
  <c r="C166" i="10"/>
  <c r="C167" i="10"/>
  <c r="C168" i="10"/>
  <c r="C170" i="10"/>
  <c r="C172" i="10"/>
  <c r="C174" i="10"/>
  <c r="C175" i="10"/>
  <c r="C176" i="10"/>
  <c r="C177" i="10"/>
  <c r="C178" i="10"/>
  <c r="C179" i="10"/>
  <c r="C180" i="10"/>
  <c r="C182" i="10"/>
  <c r="C183" i="10"/>
  <c r="C184" i="10"/>
  <c r="C185" i="10"/>
  <c r="C186" i="10"/>
  <c r="C187" i="10"/>
  <c r="C188" i="10"/>
  <c r="C189" i="10"/>
  <c r="C190" i="10"/>
  <c r="C191" i="10"/>
  <c r="C192" i="10"/>
  <c r="C193" i="10"/>
  <c r="C194" i="10"/>
  <c r="C195" i="10"/>
  <c r="C196" i="10"/>
  <c r="C197" i="10"/>
  <c r="C201" i="10"/>
  <c r="C202" i="10"/>
  <c r="C203" i="10"/>
  <c r="C204" i="10"/>
  <c r="C205" i="10"/>
  <c r="C206" i="10"/>
  <c r="C207" i="10"/>
  <c r="C208" i="10"/>
  <c r="C209" i="10"/>
  <c r="C210" i="10"/>
  <c r="C211" i="10"/>
  <c r="C212" i="10"/>
  <c r="C213" i="10"/>
  <c r="C214" i="10"/>
  <c r="C215" i="10"/>
  <c r="C216" i="10"/>
  <c r="C217" i="10"/>
  <c r="C218" i="10"/>
  <c r="C219" i="10"/>
  <c r="C220" i="10"/>
  <c r="C221" i="10"/>
  <c r="C222" i="10"/>
  <c r="C223" i="10"/>
  <c r="C224" i="10"/>
  <c r="C225" i="10"/>
  <c r="C226" i="10"/>
  <c r="C227" i="10"/>
  <c r="C228" i="10"/>
  <c r="C229" i="10"/>
  <c r="C230" i="10"/>
  <c r="C231" i="10"/>
  <c r="C232" i="10"/>
  <c r="C233" i="10"/>
  <c r="C234" i="10"/>
  <c r="C235" i="10"/>
  <c r="C236" i="10"/>
  <c r="C237" i="10"/>
  <c r="C239" i="10"/>
  <c r="C240" i="10"/>
  <c r="C241" i="10"/>
  <c r="C242" i="10"/>
  <c r="C243" i="10"/>
  <c r="C244" i="10"/>
  <c r="C245" i="10"/>
  <c r="C246" i="10"/>
  <c r="C247" i="10"/>
  <c r="C248" i="10"/>
  <c r="C249" i="10"/>
  <c r="C250" i="10"/>
  <c r="C251" i="10"/>
  <c r="C252" i="10"/>
  <c r="C253" i="10"/>
  <c r="C254" i="10"/>
  <c r="C255" i="10"/>
  <c r="C256" i="10"/>
  <c r="C257" i="10"/>
  <c r="C259" i="10"/>
  <c r="C260" i="10"/>
  <c r="C261" i="10"/>
  <c r="C262" i="10"/>
  <c r="C263" i="10"/>
  <c r="C264" i="10"/>
  <c r="C265" i="10"/>
  <c r="C266" i="10"/>
  <c r="C267" i="10"/>
  <c r="C268" i="10"/>
  <c r="C269" i="10"/>
  <c r="C270" i="10"/>
  <c r="C271" i="10"/>
  <c r="C272" i="10"/>
  <c r="C273" i="10"/>
  <c r="C274" i="10"/>
  <c r="C275" i="10"/>
  <c r="C276" i="10"/>
  <c r="C277" i="10"/>
  <c r="C278" i="10"/>
  <c r="C279" i="10"/>
  <c r="C280" i="10"/>
  <c r="C281" i="10"/>
  <c r="C282" i="10"/>
  <c r="C284" i="10"/>
  <c r="C285" i="10"/>
  <c r="C286" i="10"/>
  <c r="C287" i="10"/>
  <c r="C288" i="10"/>
  <c r="C289" i="10"/>
  <c r="C290" i="10"/>
  <c r="C291" i="10"/>
  <c r="C292" i="10"/>
  <c r="C293" i="10"/>
  <c r="C294" i="10"/>
  <c r="C295" i="10"/>
  <c r="C296" i="10"/>
  <c r="C297" i="10"/>
  <c r="C298" i="10"/>
  <c r="C299" i="10"/>
  <c r="C300" i="10"/>
  <c r="C301" i="10"/>
  <c r="C302" i="10"/>
  <c r="C303" i="10"/>
  <c r="C304" i="10"/>
  <c r="C305" i="10"/>
  <c r="C306" i="10"/>
  <c r="C307" i="10"/>
  <c r="C308" i="10"/>
  <c r="C309" i="10"/>
  <c r="C310" i="10"/>
  <c r="C311" i="10"/>
  <c r="C312" i="10"/>
  <c r="C313" i="10"/>
  <c r="C314" i="10"/>
  <c r="C315" i="10"/>
  <c r="C316" i="10"/>
  <c r="C317" i="10"/>
  <c r="C318" i="10"/>
  <c r="C319" i="10"/>
  <c r="C320" i="10"/>
  <c r="C321" i="10"/>
  <c r="C322" i="10"/>
  <c r="C323" i="10"/>
  <c r="C324" i="10"/>
  <c r="C325" i="10"/>
  <c r="C326" i="10"/>
  <c r="C327" i="10"/>
  <c r="C328" i="10"/>
  <c r="C329" i="10"/>
  <c r="C330" i="10"/>
  <c r="C331" i="10"/>
  <c r="C332" i="10"/>
  <c r="C333" i="10"/>
  <c r="C334" i="10"/>
  <c r="C335" i="10"/>
  <c r="C336" i="10"/>
  <c r="C337" i="10"/>
  <c r="C338" i="10"/>
  <c r="C339" i="10"/>
  <c r="C340" i="10"/>
  <c r="C341" i="10"/>
  <c r="C342" i="10"/>
  <c r="C343" i="10"/>
  <c r="C10" i="10"/>
  <c r="C11" i="10"/>
  <c r="C12" i="10"/>
  <c r="C13" i="10"/>
  <c r="C14" i="10"/>
  <c r="C15" i="10"/>
  <c r="C16" i="10"/>
  <c r="C17" i="10"/>
  <c r="C346" i="10"/>
  <c r="C349" i="10"/>
  <c r="C350" i="10"/>
  <c r="C351" i="10"/>
  <c r="C352" i="10"/>
  <c r="B2" i="9" l="1"/>
  <c r="B2" i="8"/>
  <c r="B2" i="7"/>
  <c r="B2" i="6"/>
  <c r="B2" i="5"/>
  <c r="B2" i="4"/>
  <c r="B2" i="3"/>
  <c r="B2" i="2"/>
  <c r="B7" i="1" l="1"/>
  <c r="B9" i="1"/>
  <c r="B5" i="1"/>
  <c r="B12" i="1" l="1"/>
  <c r="B11" i="1"/>
  <c r="B10" i="1"/>
  <c r="B8" i="1"/>
  <c r="B6" i="1"/>
</calcChain>
</file>

<file path=xl/sharedStrings.xml><?xml version="1.0" encoding="utf-8"?>
<sst xmlns="http://schemas.openxmlformats.org/spreadsheetml/2006/main" count="12701" uniqueCount="3689">
  <si>
    <t>KONTO</t>
  </si>
  <si>
    <t>Immateriella anläggningstillgångar</t>
  </si>
  <si>
    <t xml:space="preserve"> </t>
  </si>
  <si>
    <t>Dataprogram, IB ackumulerat anskaffningsvärde</t>
  </si>
  <si>
    <t>Dataprogram, årets anskaffningsutgifter</t>
  </si>
  <si>
    <t xml:space="preserve">Dataprogram, årets utgifter, egen utveckling </t>
  </si>
  <si>
    <t>Dataprogram, minskning av anskaffningsvärde vid utrangering/försäljning</t>
  </si>
  <si>
    <t>Dataprogram, IB ack. avskrivningar och nedskrivningar</t>
  </si>
  <si>
    <t>Dataprogram, årets avskrivningar och nedskrivningar</t>
  </si>
  <si>
    <t>Dataprogram, minskning av ack. avskrivningar och nedskrivningar vid utrangering/försäljning</t>
  </si>
  <si>
    <t>Balanserade utgifter för övrig utveckling (egenutvecklat)</t>
  </si>
  <si>
    <t>Andra balanserade utgifter, IB ackumulerat anskaffningsvärde</t>
  </si>
  <si>
    <t>Andra balanserade utgifter, årets anskaffningsutgifter</t>
  </si>
  <si>
    <t xml:space="preserve">Andra balanserade utgifter, årets utgifter, egen utveckling </t>
  </si>
  <si>
    <t>Andra balanserade utgifter, minskning av anskaffningsvärde vid utrangering/försäljning</t>
  </si>
  <si>
    <t>Andra balanserade utgifter, IB ack. avskrivningar och nedskrivningar</t>
  </si>
  <si>
    <t>Andra balanserade utgifter, årets avskrivningar och nedskrivningar</t>
  </si>
  <si>
    <t>Andra balanserade utgifter, minskning av ack. avskrivningar och nedskrivningar vid utrangering/försäljning</t>
  </si>
  <si>
    <t>Dataprogram och licenser för dataprogram, IB ackumulerat anskaffningsvärde</t>
  </si>
  <si>
    <t>Dataprogram och licenser för dataprogram, årets anskaffningsutgifter</t>
  </si>
  <si>
    <t>Dataprogram och licenser för dataprogram, minskning av anskaffningsvärde vid utrangering/försäljning</t>
  </si>
  <si>
    <t>Dataprogram och licenser för dataprogram, IB ack. avskrivningar och nedskrivningar</t>
  </si>
  <si>
    <t>Dataprogram och licenser för dataprogram, årets avskrivningar och nedskrivningar</t>
  </si>
  <si>
    <t>Dataprogram och licenser för dataprogram, minskning av ack. avskrivningar och nedskrivningar vid utrangering/försäljning</t>
  </si>
  <si>
    <t xml:space="preserve"> 11-12</t>
  </si>
  <si>
    <t>Materiella anläggningstillgångar</t>
  </si>
  <si>
    <t>Förbättringsutgifter på annans fastighet</t>
  </si>
  <si>
    <t>Förbättringsutgifter på annans fastighet, IB ackumulerat anskaffningsvärde</t>
  </si>
  <si>
    <t>Pågående förbättringsutgifter, IB ackumulerat anskaffningsvärde</t>
  </si>
  <si>
    <t>Förbättringsutgifter på annans fastighet, årets anskaffningsutgifter</t>
  </si>
  <si>
    <t>Pågående förbättringsutgifter, årets anskaffningsutgifter</t>
  </si>
  <si>
    <t xml:space="preserve">Förbättringsutgifter på annans fastighet, årets utgifter, egen utveckling </t>
  </si>
  <si>
    <t xml:space="preserve">Pågående förbättringsutgifter, årets utgifter, egen utveckling </t>
  </si>
  <si>
    <t>Förbättr.utgifter, årets anskaffningsutgifter omvänd skattskyldighet moms</t>
  </si>
  <si>
    <t>Pågående förbättringsutgifter, årets anskaffningsutgifter omvänd skattskyldighet moms</t>
  </si>
  <si>
    <t>Förbättringsutgift på annans fastighet, minskning av ack. anskaffningsvärde vid utrangering/försäljning</t>
  </si>
  <si>
    <t>Förbättringsutgift på annans fastighet, IB ack. avskrivningar och nedskrivningar</t>
  </si>
  <si>
    <t>Förbättringsutgift på annans fastighet, årets avskrivningar och nedskrivningar</t>
  </si>
  <si>
    <t>Förbättringsutgift på annans fastighet, minskning av ack. avskrivningar och nedskrivningar vid utrangering/försäljning</t>
  </si>
  <si>
    <t>Maskiner och andra tekniska anläggningar</t>
  </si>
  <si>
    <t>Maskiner och andra tekniska anläggningar, IB ackumulerat anskaffningsvärde</t>
  </si>
  <si>
    <t>Maskiner och andra tekniska anläggningar, årets anskaffningsutgifter</t>
  </si>
  <si>
    <t>Maskiner och andra tekniska anläggningar, överföringar från Pågående nyanläggningar</t>
  </si>
  <si>
    <t>Maskiner och andra tekniska anläggningar, minskning av ackumulerat anskaffningsvärde vid utrangering/försäljning</t>
  </si>
  <si>
    <t>Maskiner och andra tekniska anläggningar, IB ackumulerade avskrivningar och nedskrivningar</t>
  </si>
  <si>
    <t>Maskiner och andra tekniska anläggningar, årets avskrivningar och nedskrivningar</t>
  </si>
  <si>
    <t>Maskiner och andra tekniska anläggningar, minskning av ackumulerade avskrivningar vid utrangering/försäljning</t>
  </si>
  <si>
    <t>Datorer och kringutrustning</t>
  </si>
  <si>
    <t>Datorer och kringutrustning, IB ackumulerat anskaffningsvärde</t>
  </si>
  <si>
    <t>Datorer och kringutrustning, årets anskaffningsutgifter</t>
  </si>
  <si>
    <t>Datorer och kringutrustning, överföringar från Pågående nyanläggningar</t>
  </si>
  <si>
    <t>Datorer och kringutrustning, minskning av ackumulerat anskaffningsvärde vid utrangering/försäljning</t>
  </si>
  <si>
    <t>Datorer och kringutrustning, IB ackumulerade avskrivningar och nedskrivningar</t>
  </si>
  <si>
    <t>Datorer och kringutrustning, årets avskrivningar och nedskrivningar</t>
  </si>
  <si>
    <t>Datorer och kringutrustning, minskning av ackumulerade avskrivningar vid utrangering/försäljning</t>
  </si>
  <si>
    <t>Leasingavtal</t>
  </si>
  <si>
    <t>Leasingavtal, IB ackumulerat anskaffningsvärde</t>
  </si>
  <si>
    <t>Leasingavtal, årets anskaffningsutgifter</t>
  </si>
  <si>
    <t>Leasingavtal, minskning av ackumulerat anskaffningsvärde vid utrangering/försäljning</t>
  </si>
  <si>
    <t>Leasingavtal, IB ackumulerade avskrivningar och nedskrivningar</t>
  </si>
  <si>
    <t>Leasingavtal, minskning av ackumulerade avskrivningar vid utrangering/försäljning</t>
  </si>
  <si>
    <t>Bilar och andra transportmedel</t>
  </si>
  <si>
    <t>Bilar och andra transportmedel, IB ackumulerat anskaffningsvärde</t>
  </si>
  <si>
    <t>Bilar och andra transportmedel, årets anskaffningsutgifter</t>
  </si>
  <si>
    <t>Bilar och andra transportmedel, minskning av ackumulerat anskaffningsvärde vid utrangering/försäljning</t>
  </si>
  <si>
    <t>Bilar och andra transportmedel, IB ackumulerade avskrivningar och nedskrivningar</t>
  </si>
  <si>
    <t>Bilar och andra transportmedel, årets avskrivningar och nedskrivningar</t>
  </si>
  <si>
    <t>Bilar och andra transportmedel, minskning av ackumulerade avskrivningar vid utrangering/försäljning</t>
  </si>
  <si>
    <t xml:space="preserve">Övriga inventarier </t>
  </si>
  <si>
    <t>Övriga inventarier, IB ackumulerat anskaffningsvärde</t>
  </si>
  <si>
    <t>Övriga inventarier, årets anskaffningsutgifter</t>
  </si>
  <si>
    <t>Övriga inventarier, minskning av ackumulerat anskaffningsvärde vid utrangering/försäljning</t>
  </si>
  <si>
    <t>Övriga inventarier, IB ackumulerade avskrivningar och nedskrivningar</t>
  </si>
  <si>
    <t>Övriga inventarier, årets avskrivningar och nedskrivningar</t>
  </si>
  <si>
    <t>Övriga inventarier, minskning av ackumulerade avskrivningar vid utrangering/försäljning</t>
  </si>
  <si>
    <t>Konst och andra ej avskrivningsbara inventarier, IB ack. anskaffningsvärde</t>
  </si>
  <si>
    <t>Konst och andra ej avskrivningsbara inventarier, årets anskaffningsutgifter</t>
  </si>
  <si>
    <t xml:space="preserve">Pågående nyanläggningar </t>
  </si>
  <si>
    <t xml:space="preserve">Pågående nyanläggningar, årets överföringar </t>
  </si>
  <si>
    <t>Pågående nyanläggningar, minskning av ack. anskaffningsvärde vid utrangering/försäljning</t>
  </si>
  <si>
    <t>Finansiella anläggningstillgångar och utlåning</t>
  </si>
  <si>
    <t>Aktier och andelar i hel- och delägda företag</t>
  </si>
  <si>
    <t>Andelar i hel- och delägda företag (onoterade bolag), årets anskaffningsutgifter</t>
  </si>
  <si>
    <t>Andelar i hel- och delägda företag (onoterade bolag), årets försäljning</t>
  </si>
  <si>
    <t>Andra långfristiga värdepappersinnehav, utomstatliga</t>
  </si>
  <si>
    <t>Varulager</t>
  </si>
  <si>
    <t xml:space="preserve">Varulager och förråd </t>
  </si>
  <si>
    <t>Varulager och förråd, ackumulerat anskaffningsvärde</t>
  </si>
  <si>
    <t>Kortfristiga fordringar</t>
  </si>
  <si>
    <t>Kundfordringar, utomstatliga</t>
  </si>
  <si>
    <t>Kundfordringar, inhemska kunder</t>
  </si>
  <si>
    <t>Kundfordringar, utländska kunder</t>
  </si>
  <si>
    <t>Fordringar hos andra myndigheter</t>
  </si>
  <si>
    <t>Avräkningskonto skatter och avgifter (skattekonto)</t>
  </si>
  <si>
    <t>Årets ingående moms, icke momspliktig verksamhet, räntebelagt flöde</t>
  </si>
  <si>
    <t>Årets ingående moms, momspliktig verksamhet, räntebelagt flöde</t>
  </si>
  <si>
    <t>Avräkningskonto årets ingående moms, räntebelagt flöde</t>
  </si>
  <si>
    <t>Mervärdesskattefordran, räntebelagt flöde</t>
  </si>
  <si>
    <t>Övriga kortfristiga fordringar</t>
  </si>
  <si>
    <t>Fordringar hos anställda</t>
  </si>
  <si>
    <t>Reseförskott, lönesystemrelaterade</t>
  </si>
  <si>
    <t>Förskott lön, lönesystemrelaterade</t>
  </si>
  <si>
    <t>Övriga fordringar hos anställda, lönesystemrelaterade</t>
  </si>
  <si>
    <t xml:space="preserve">Övriga fordringar hos anställda, manuella </t>
  </si>
  <si>
    <t>Nedskrivning, fordringar hos anställda</t>
  </si>
  <si>
    <t>Periodavgränsningsposter</t>
  </si>
  <si>
    <t>Förutbetalda kostnader</t>
  </si>
  <si>
    <t>Förutbetalda hyror, inomstatliga</t>
  </si>
  <si>
    <t>Förutbetalda hyror, utomstatliga</t>
  </si>
  <si>
    <t>Övriga förutbetalda kostnader, inomstatliga</t>
  </si>
  <si>
    <t>Övriga förutbetalda kostnader, utomstatliga</t>
  </si>
  <si>
    <t>Upplupna avgiftsintäkter</t>
  </si>
  <si>
    <t>Upplupna avgiftsintäkter, inomstatliga</t>
  </si>
  <si>
    <t>Upplupna avgiftsintäkter, utomstatliga</t>
  </si>
  <si>
    <t>Upplupna bidragsintäkter</t>
  </si>
  <si>
    <t>Upplupna bidragsintäkter, inomstatliga</t>
  </si>
  <si>
    <t>Upplupna bidragsintäkter, utomstatliga</t>
  </si>
  <si>
    <t>Övriga upplupna intäkter</t>
  </si>
  <si>
    <t>Upplupna hyror, inomstatliga</t>
  </si>
  <si>
    <t>Upplupna hyror, utomstatliga</t>
  </si>
  <si>
    <t>Upplupna räntor, inomstatliga</t>
  </si>
  <si>
    <t>Upplupna räntor, utomstatliga</t>
  </si>
  <si>
    <t>Övriga upplupna intäkter, inomstatliga</t>
  </si>
  <si>
    <t>Övriga upplupna intäkter, utomstatliga</t>
  </si>
  <si>
    <t>Avräkning med statsverket</t>
  </si>
  <si>
    <t>Fordringar och skulder avseende anslag i räntebärande flöde</t>
  </si>
  <si>
    <t>Ingående balans, anslag i räntebärande flöde</t>
  </si>
  <si>
    <t>Återbetalning av anslagsmedel</t>
  </si>
  <si>
    <t>Kassa och bank</t>
  </si>
  <si>
    <t>Behållning räntekonto i Riksgäldskontoret</t>
  </si>
  <si>
    <t>Myndighetskapital</t>
  </si>
  <si>
    <t>Statskapital</t>
  </si>
  <si>
    <t>Statskapital utan avkastningskrav</t>
  </si>
  <si>
    <t>Donationskapital</t>
  </si>
  <si>
    <t>Balanserad kapitalförändring</t>
  </si>
  <si>
    <t>Kapitalförändring från föregående års resultaträkning</t>
  </si>
  <si>
    <t>Kapitalförändring enligt resultaträkningen</t>
  </si>
  <si>
    <t>Avsättningar</t>
  </si>
  <si>
    <t>Avsättningar för pensioner och liknande förpliktelser</t>
  </si>
  <si>
    <t>Avsättning för pensioner och liknande förpliktelser</t>
  </si>
  <si>
    <t>Särskild löneskatt på pensionsavsättningar</t>
  </si>
  <si>
    <t>Avsättning för omstruktureringsåtgärder m.m.</t>
  </si>
  <si>
    <t>Övriga avsättningar</t>
  </si>
  <si>
    <t>25-26</t>
  </si>
  <si>
    <t>Skulder m.m.</t>
  </si>
  <si>
    <t>Lån i Riksgäldskontoret</t>
  </si>
  <si>
    <t>Lån i Riksgäldskontoret, ingående balans</t>
  </si>
  <si>
    <t>Lån i Riksgäldskontoret, årets nya lån</t>
  </si>
  <si>
    <t>Lån i Riksgäldskontoret, årets amorteringar</t>
  </si>
  <si>
    <t>Kortfristiga skulder till andra myndigheter</t>
  </si>
  <si>
    <t>Leverantörsskulder</t>
  </si>
  <si>
    <t>Lagstadgade arbetsgivaravgifter</t>
  </si>
  <si>
    <t>Övriga skatteskulder</t>
  </si>
  <si>
    <t>Utgående moms - Sverige Tjänster (t.ex. byggtj.) räntebelagt flöde</t>
  </si>
  <si>
    <t>Leverantörsskulder, utomstatliga</t>
  </si>
  <si>
    <t>Leverantörsskulder, utländska leverantörer</t>
  </si>
  <si>
    <t>Skulder till personal, övriga skulder, utomstatliga</t>
  </si>
  <si>
    <t>Personalens källskatt</t>
  </si>
  <si>
    <t>Skuld till bank, nettolön</t>
  </si>
  <si>
    <t>Avräkning lönesystem, införsel</t>
  </si>
  <si>
    <t>Avräkning lönesystem, intresseavdrag</t>
  </si>
  <si>
    <t>Avräkning lönesystem, övriga löneavdrag</t>
  </si>
  <si>
    <t>Avräkning lönesystem, övrigt</t>
  </si>
  <si>
    <t>Övriga skulder till personalen, manuella bokningar</t>
  </si>
  <si>
    <t>Övriga kortfristiga skulder, utomstatliga</t>
  </si>
  <si>
    <t>Punktskatter</t>
  </si>
  <si>
    <t>Övriga punktskatter</t>
  </si>
  <si>
    <t>Depositioner</t>
  </si>
  <si>
    <t>Depositioner, inomstatliga</t>
  </si>
  <si>
    <t>Depositioner, utomstatliga</t>
  </si>
  <si>
    <t>Förskott från uppdragsgivare och kunder m.fl.</t>
  </si>
  <si>
    <t>Förskott från uppdragsgivare och kunder m.fl., inomstatliga</t>
  </si>
  <si>
    <t>Förskott från uppdragsgivare och kunder m.fl., utomstatliga</t>
  </si>
  <si>
    <t>Upplupna kostnader</t>
  </si>
  <si>
    <t>Upplupna löner och arvoden</t>
  </si>
  <si>
    <t>Upplupen semesterlöneskuld</t>
  </si>
  <si>
    <t>Skuld för sociala avgifter på upplupna löner och arvoden</t>
  </si>
  <si>
    <t>Skuld för sociala avgifter på upplupen semesterlöneskuld</t>
  </si>
  <si>
    <t>Övriga upplupna kostnader, inomstatliga</t>
  </si>
  <si>
    <t>Övriga upplupna kostnader, utomstatliga</t>
  </si>
  <si>
    <t>Oförbrukade bidrag</t>
  </si>
  <si>
    <t>Oförbrukade bidrag, utomstatliga</t>
  </si>
  <si>
    <t>Oförbrukade bidrag som svarar mot framtida avskrivningar, inomstatliga</t>
  </si>
  <si>
    <t>Oförbrukade bidrag som svarar mot framtida avskrivningar, utomstatliga</t>
  </si>
  <si>
    <t>Övriga förutbetalda intäkter</t>
  </si>
  <si>
    <t>Övriga förutbetalda intäkter, inomstatliga</t>
  </si>
  <si>
    <t>Övriga förutbetalda intäkter, utomstatliga</t>
  </si>
  <si>
    <t>Intäkter av anslag</t>
  </si>
  <si>
    <t>Intäkter av avgifter enligt 4§ avgiftsförordningen</t>
  </si>
  <si>
    <t>Intäkter av uthyrning av lokaler</t>
  </si>
  <si>
    <t>Intäkter av uthyrning av lokaler, inomstatliga</t>
  </si>
  <si>
    <t>Intäkter av uthyrning av lokaler, utomstatliga</t>
  </si>
  <si>
    <t>Intäkter av utbildning och konferenser</t>
  </si>
  <si>
    <t>Intäkter av utbildning och konferenser, inomstatliga</t>
  </si>
  <si>
    <t>Intäkter av utbildning och konferenser, utomstatliga</t>
  </si>
  <si>
    <t>Intäkter av utb. och konferenser, köparen momspliktig i annat EU-land</t>
  </si>
  <si>
    <t>Intäkter av utbildning och konferenser, utomlands (ej EU)</t>
  </si>
  <si>
    <t>Intäkter av konsultuppdrag</t>
  </si>
  <si>
    <t>Intäkter av konsultuppdrag, inomstatliga</t>
  </si>
  <si>
    <t>Intäkter av konsultuppdrag, utomstatliga</t>
  </si>
  <si>
    <t>Intäkter av konsultuppdrag, köparen momspliktig i annat EU-land</t>
  </si>
  <si>
    <t>Intäkter av konsultuppdrag, utomlands (ej EU)</t>
  </si>
  <si>
    <t>Intäkter av övriga avgifter enligt 4§ avgiftsförordningen</t>
  </si>
  <si>
    <t xml:space="preserve">Intäkter av övriga avgifter enligt 4 § AvgF, inomstatliga </t>
  </si>
  <si>
    <t xml:space="preserve">Intäkter av övriga avgifter enligt 4 § AvgF, utomstatliga </t>
  </si>
  <si>
    <t>Intäkter av övr. avgifter enl. 4 § AvgF, köparen momssk. i annat EU-land</t>
  </si>
  <si>
    <t>Intäkter av övr. avgifter enl. 4 § AvgF, utomlands (ej EU)</t>
  </si>
  <si>
    <t>Intäkter av tjänsteexport enligt 4 § avgiftsförordningen</t>
  </si>
  <si>
    <t xml:space="preserve">Intäkter av tjänsteexport enligt 4 § AvgF, inomstatliga </t>
  </si>
  <si>
    <t>Intäkter av offentligrättsliga avgifter</t>
  </si>
  <si>
    <t>Intäkter av offentligrättsliga avgifter, inomstatliga</t>
  </si>
  <si>
    <t>Intäkter av uppdragsverksamhet</t>
  </si>
  <si>
    <t>Intäkter av forskningsuppdrag</t>
  </si>
  <si>
    <t>Intäkter av forskningsuppdrag, inomstatliga</t>
  </si>
  <si>
    <t>Intäkter av forskningsuppdrag, utomstatliga</t>
  </si>
  <si>
    <t>Intäkter av forskningsuppdrag, köparen momspliktig i annat EU-land</t>
  </si>
  <si>
    <t>Intäkter av forskningsuppdrag, utomlands (ej EU)</t>
  </si>
  <si>
    <t>Intäkter av övriga tjänster</t>
  </si>
  <si>
    <t xml:space="preserve">Intäkter av övriga avgifter, inomstatliga </t>
  </si>
  <si>
    <t xml:space="preserve">Intäkter av övriga avgifter, utomstatliga </t>
  </si>
  <si>
    <t>Intäkter av övriga avgifter, utomlands, köparen momspliktig i annat EU-land</t>
  </si>
  <si>
    <t>Intäkter av övriga avgifter, utomlands (ej EU)</t>
  </si>
  <si>
    <t>Intäkter av andra ersättningar</t>
  </si>
  <si>
    <t>Intäkter av sponsring, utomstatliga (exkl. mellanstatl. intäkter)</t>
  </si>
  <si>
    <t>Skadestånd och försäkringsers., utomstatliga (exkl. mellanstatl. intäkter)</t>
  </si>
  <si>
    <t>Övriga andra ersättningar, utomstatliga (exkl. mellanstatl. intäkter)</t>
  </si>
  <si>
    <t>Periodiseringskonto, sponsring m.m.</t>
  </si>
  <si>
    <t>Periodiseringskonto, skadestånd och försäkringsersättningar</t>
  </si>
  <si>
    <t>342-344</t>
  </si>
  <si>
    <t>Intäkter av andra ersättningar som inte omfattas av 6 kap. 1 § KapF.</t>
  </si>
  <si>
    <t>Skadestånd och försäkringsersättningar</t>
  </si>
  <si>
    <t>Skadestånd och försäkringsersättningar, inomstatliga</t>
  </si>
  <si>
    <t>Skadestånd och försäkringsersättningar, utomstatliga</t>
  </si>
  <si>
    <t>Intäkter av övriga ersättningar</t>
  </si>
  <si>
    <t xml:space="preserve">Övriga andra ersättningar, inomstatliga </t>
  </si>
  <si>
    <t xml:space="preserve">Övriga andra ersättningar, utomstatliga </t>
  </si>
  <si>
    <t>Övriga andra ersättningar, köparen momspliktig i annat EU-land</t>
  </si>
  <si>
    <t>Intäktskorrigeringar</t>
  </si>
  <si>
    <t>Öresutjämning, inomstatliga</t>
  </si>
  <si>
    <t>Öresutjämning, utomstatliga</t>
  </si>
  <si>
    <t>Bidrag från statliga myndigheter exklusive affärsverk</t>
  </si>
  <si>
    <t>Bidrag från statliga affärsverk</t>
  </si>
  <si>
    <t>Erhållna bidrag från övriga offentliga sektorn</t>
  </si>
  <si>
    <t xml:space="preserve">Bidrag från statliga bolag </t>
  </si>
  <si>
    <t>Bidrag från kommuner</t>
  </si>
  <si>
    <t>Erhållna bidrag från övriga</t>
  </si>
  <si>
    <t>Bidrag från privata företag</t>
  </si>
  <si>
    <t>Bidrag från övriga organisationer och ideella föreningar</t>
  </si>
  <si>
    <t>Bidrag från EU:s institutioner</t>
  </si>
  <si>
    <t>Bidrag från andra EU-länder</t>
  </si>
  <si>
    <t>Bidrag från övriga länder och internationella organisationer</t>
  </si>
  <si>
    <t>Bidrag från enskilda personer</t>
  </si>
  <si>
    <t>Finansiella intäkter</t>
  </si>
  <si>
    <t>Ränteintäkter Riksgäldskontoret</t>
  </si>
  <si>
    <t>Ränteintäkter på räntekonto i RGK, inomstatliga</t>
  </si>
  <si>
    <t>Periodiseringskonto, ränteintäkter från RGK</t>
  </si>
  <si>
    <t>Ränteintäkter på banktillgodohavanden, obligationer m.m.</t>
  </si>
  <si>
    <t>Ränteintäkter på banktillgodohavanden m.m., inomstatliga</t>
  </si>
  <si>
    <t>Ränteintäkter på banktillgodohavanden m.m., utomstatliga</t>
  </si>
  <si>
    <t>Ränteintäkter på kundfordringar, inomstatliga</t>
  </si>
  <si>
    <t>Ränteintäkter på kundfordringar, utomstatliga</t>
  </si>
  <si>
    <t>Utdelning på aktier m.m., utomstatliga</t>
  </si>
  <si>
    <t>Realiserade kursvinster, inomstatliga</t>
  </si>
  <si>
    <t>Realiserade kursvinster, utomstatliga</t>
  </si>
  <si>
    <t>Orealiserade kursvinster, inomstatliga</t>
  </si>
  <si>
    <t>Orealiserade kursvinster, utomstatliga</t>
  </si>
  <si>
    <t>Reavinst vid avyttring av kortfristig placering, inomstatliga</t>
  </si>
  <si>
    <t>Reavinst vid avyttring av kortfristig placering, utomstatliga</t>
  </si>
  <si>
    <t>Övriga finansiella intäkter samt periodiseringskonton</t>
  </si>
  <si>
    <t>Övriga finansiella intäkter, inomstatliga</t>
  </si>
  <si>
    <t>Övriga finansiella intäkter, utomstatliga</t>
  </si>
  <si>
    <t>Löner och arvoden (exkl. lagstadgade arbets-</t>
  </si>
  <si>
    <t>givaravgifter och premier avtalsförsäkringar)</t>
  </si>
  <si>
    <t>Skattepliktiga arvoden till uppdragstagare</t>
  </si>
  <si>
    <t>Styrelsearvoden</t>
  </si>
  <si>
    <t>Semesterlöneskuld</t>
  </si>
  <si>
    <t>Årets förändring av semesterlöneskuld</t>
  </si>
  <si>
    <t>Kostnadsersättningar och naturaförmåner</t>
  </si>
  <si>
    <t>Skattefria ersättningar</t>
  </si>
  <si>
    <t>Skattefria kostnadsersättningar</t>
  </si>
  <si>
    <t>Periodisering skattefria ersättningar</t>
  </si>
  <si>
    <t>Traktamenten vid tjänsteresa</t>
  </si>
  <si>
    <t>Skattefria traktamenten, Sverige</t>
  </si>
  <si>
    <t>Skattefria traktamenten, utlandet</t>
  </si>
  <si>
    <t>Periodisering skattefria traktamenten</t>
  </si>
  <si>
    <t>Periodisering skattepliktiga traktamenten, personal</t>
  </si>
  <si>
    <t>Periodisering skattepliktiga traktamenten, uppdragstagare</t>
  </si>
  <si>
    <t>Bilersättningar</t>
  </si>
  <si>
    <t xml:space="preserve">Bilersättningar, skattefria </t>
  </si>
  <si>
    <t>Periodisering skattefria bilersättningar</t>
  </si>
  <si>
    <t>Periodisering skattepliktiga bilersättningar, personal</t>
  </si>
  <si>
    <t>Periodisering skattepliktiga bilersättningar, uppdragstagare</t>
  </si>
  <si>
    <t>Skattepliktiga naturaförmåner (schablonmässigt förmånsvärde)</t>
  </si>
  <si>
    <t>Kostnad för fri bostad</t>
  </si>
  <si>
    <t>Kostnadsreducering fri bostad</t>
  </si>
  <si>
    <t>Kostnader för fria eller subventionerade måltider</t>
  </si>
  <si>
    <t>Kostnadsreducering fria eller subventionerade måltider</t>
  </si>
  <si>
    <t>Kostnad för fri bil</t>
  </si>
  <si>
    <t>Kostnadsreducering fri bil</t>
  </si>
  <si>
    <t>Kostnad för övriga skattepliktiga naturaförmåner</t>
  </si>
  <si>
    <t>Kostnadsreducering för övriga skattepliktiga naturaförmåner</t>
  </si>
  <si>
    <t>Periodisering skattepliktiga naturaförmåner (schablonmässigt förmånsvärde)</t>
  </si>
  <si>
    <t>Skattepliktiga förmåner (faktiska kostnader)</t>
  </si>
  <si>
    <t>Kostnadsreducering fria resor till och från arbetsplatsen</t>
  </si>
  <si>
    <t>Periodisering skattepliktiga förmåner (faktiska kostnader)</t>
  </si>
  <si>
    <t>Arbetsgivaravgifter enligt lag (inkl. särskild löneskatt)</t>
  </si>
  <si>
    <t>Upplupen ålderspensionsavgift, personal</t>
  </si>
  <si>
    <t>Upplupen ålderspensionsavgift, uppdragstagare</t>
  </si>
  <si>
    <t>Särskild löneskatt på pensionskostnader</t>
  </si>
  <si>
    <t>Upplupen särskild löneskatt på pensionskostnader</t>
  </si>
  <si>
    <t>Arbetsgivaravgifter enligt lag avseende periodavgränsningsposter</t>
  </si>
  <si>
    <t>Arbetsgivaravgifter på semesterlöneskuld</t>
  </si>
  <si>
    <t>Upplupna arbetsgivaravgifter på löner m.m. till anställd personal</t>
  </si>
  <si>
    <t>Avtalsförsäkringar vid omstruktureringar</t>
  </si>
  <si>
    <t>Avgifter, premier och pensioner enligt avtal</t>
  </si>
  <si>
    <t>Premier för statens avtalsförsäkringar till SPV</t>
  </si>
  <si>
    <t>Betalda engångspremier för särskild pensionsersättning</t>
  </si>
  <si>
    <t>Myndighetens egna pensionsåtaganden</t>
  </si>
  <si>
    <t>Förändring av pensionsavsättningar</t>
  </si>
  <si>
    <t>Avgifter till partsorgan</t>
  </si>
  <si>
    <t>Avgift till partsorgan</t>
  </si>
  <si>
    <t xml:space="preserve">Administrationsavgifter för pensioner </t>
  </si>
  <si>
    <t>Adm.avgifter för premier som inte betalas till SPV, betalt under året</t>
  </si>
  <si>
    <t>Adm.avgifter till SPV avseende avtalspensionspremier, betalt under året</t>
  </si>
  <si>
    <t>Upplupna adm.avgifter avseende avtalspensionspremier till SPV</t>
  </si>
  <si>
    <t>Upplupna adm.avgifter för premier som inte betalas till SPV</t>
  </si>
  <si>
    <t>Kostnader för sjuk- och hälsovård, ej skattepliktig</t>
  </si>
  <si>
    <t>Sjuk- och hälsovård</t>
  </si>
  <si>
    <t>Företagshälsovård</t>
  </si>
  <si>
    <t>Övriga kostnader för ej skattepliktig sjuk- och hälsovård</t>
  </si>
  <si>
    <t>Periodiseringskonto, sjuk- och hälsovård</t>
  </si>
  <si>
    <t>Kostnader för utbildning egen personal</t>
  </si>
  <si>
    <t>Kurs- och konferensavgifter till inomstatlig arrangör</t>
  </si>
  <si>
    <t>Kurs- och konferensavgifter till utomstatlig arrangör</t>
  </si>
  <si>
    <t>Övriga personalkostnader</t>
  </si>
  <si>
    <t>Personalrekrytering</t>
  </si>
  <si>
    <t>Rekryteringskostnader, utomstatliga</t>
  </si>
  <si>
    <t>Rekryteringskostnader, inomstatliga</t>
  </si>
  <si>
    <t>Medlemsavgift Arbetsgivarverket</t>
  </si>
  <si>
    <t>Rekreation och motion</t>
  </si>
  <si>
    <t>Kostnader för friskvård, utomstatlig</t>
  </si>
  <si>
    <t>Kostnader av enklare personalvårdande slag, utomstatlig</t>
  </si>
  <si>
    <t>Personalrepresentation (intern representation)</t>
  </si>
  <si>
    <t>Övriga personalkostnader, utomstatliga</t>
  </si>
  <si>
    <t>Övriga personalkostnader, inomstatliga</t>
  </si>
  <si>
    <t xml:space="preserve">Aktivering av utgifter för egenutvecklade anläggningstillgångar </t>
  </si>
  <si>
    <t>Lokalkostnader - hyrda lokaler</t>
  </si>
  <si>
    <t>El</t>
  </si>
  <si>
    <t>Vatten</t>
  </si>
  <si>
    <t>Reparation av hyrda lokaler och byggnader</t>
  </si>
  <si>
    <t>Reparation av hyrda lokaler och byggnader, omvänd skattskyldighet moms</t>
  </si>
  <si>
    <t>Övriga lokalkostnader hyrda lokaler, utomstatliga</t>
  </si>
  <si>
    <t>Aktivering av utgifter för egenutvecklade anläggningstillgångar</t>
  </si>
  <si>
    <t>Reparationer och underhåll m.m.</t>
  </si>
  <si>
    <t>Utförda reparationer och underhållsarbeten, utomstatliga, omvänd moms</t>
  </si>
  <si>
    <t>Periodiseringskonto, rep. och u-håll maskiner och tekniska anl, inomstatlig</t>
  </si>
  <si>
    <t>Periodiseringskonto, rep. och u-håll maskiner och tekniska anl, utomstatlig</t>
  </si>
  <si>
    <t>Periodiseringskonto, rep. och u-håll datorer och kringutrustning, inomstatlig</t>
  </si>
  <si>
    <t>Periodiseringskonto, rep. och u-håll datorer och kringutrustning, utomstatlig</t>
  </si>
  <si>
    <t>Övriga inventarier</t>
  </si>
  <si>
    <t>Periodiseringskonto, reparation och underhåll övriga inventarier, inomstatlig</t>
  </si>
  <si>
    <t>Periodiseringskonto, reparation och underhåll övriga inventarier, utomstatlig</t>
  </si>
  <si>
    <t>Realisationsförlust vid avyttring av anläggningstillgångar</t>
  </si>
  <si>
    <t>Reaförlust immateriella anläggningstillgångar, inomstatliga köpare</t>
  </si>
  <si>
    <t>Reaförlust immateriella anläggningstillgångar, utomstatliga köpare</t>
  </si>
  <si>
    <t>Reaförlust materiella anläggningstillgångar, inomstatliga köpare</t>
  </si>
  <si>
    <t>Reaförlust materiella anläggningstillgångar, utomstatliga köpare</t>
  </si>
  <si>
    <t>Offentligrättsliga avgifter, skatter, kundförluster etc.</t>
  </si>
  <si>
    <t>Offentligrättsliga avgifter</t>
  </si>
  <si>
    <t>Skatter</t>
  </si>
  <si>
    <t xml:space="preserve">Försäkringspremier  </t>
  </si>
  <si>
    <t>Försäkringspremier, inomstatliga</t>
  </si>
  <si>
    <t>Försäkringspremier, utomstatliga</t>
  </si>
  <si>
    <t>Periodiseringskonto, försäkringspremier, utomstatliga</t>
  </si>
  <si>
    <t>Resor, representation, information etc.</t>
  </si>
  <si>
    <t>Hotell och logi, Sverige</t>
  </si>
  <si>
    <t>Hotell och logi, utlandet</t>
  </si>
  <si>
    <t>Övriga resekostnader</t>
  </si>
  <si>
    <t>Periodiseringskonto, resekostnader, utomstatliga</t>
  </si>
  <si>
    <t>Annonsering</t>
  </si>
  <si>
    <t>PR, institutionell information etc.</t>
  </si>
  <si>
    <t>Kataloger, prislistor</t>
  </si>
  <si>
    <t>Övrig information</t>
  </si>
  <si>
    <t>Inköp av varor</t>
  </si>
  <si>
    <t>Korttidsinvesteringar (ej anläggningstillgångar)</t>
  </si>
  <si>
    <t>Periodiseringskonto, korttidsinvesteringar, utomstatliga</t>
  </si>
  <si>
    <t>Tryckning, böcker, publikationer och pappersvaror</t>
  </si>
  <si>
    <t>Kontorsmateriel</t>
  </si>
  <si>
    <t>Övriga varor och förändring av avsättningar för varor</t>
  </si>
  <si>
    <t>Köp av tjänster</t>
  </si>
  <si>
    <t>Forskningsuppdrag</t>
  </si>
  <si>
    <t>Utbildningstjänster</t>
  </si>
  <si>
    <t>Utbildningstjänster, inomstatliga</t>
  </si>
  <si>
    <t>Post</t>
  </si>
  <si>
    <t>Periodiseringskonto, post, inomstatliga</t>
  </si>
  <si>
    <t>Periodiseringskonto, post, utomstatliga</t>
  </si>
  <si>
    <t>Tele</t>
  </si>
  <si>
    <t>Operationell leasing</t>
  </si>
  <si>
    <t>Operationell leasing, utomstatliga från svensk leverantör</t>
  </si>
  <si>
    <t>Operationell leasing, utomstatliga från leverantör i annat EU-land</t>
  </si>
  <si>
    <t>Operationell leasing, utomstatliga från leverantör utanför EU</t>
  </si>
  <si>
    <t>Operationell leasing, inomstatliga</t>
  </si>
  <si>
    <t>Periodiseringskonto, operationell leasing, inomstatliga</t>
  </si>
  <si>
    <t>Periodiseringskonto, operationell leasing, utomstatliga</t>
  </si>
  <si>
    <t>Varutransporter och fraktavgifter</t>
  </si>
  <si>
    <t>Periodiseringskonto, varutransporter och frakt, inomstatliga</t>
  </si>
  <si>
    <t>Periodiseringskonto, varutransporter och frakt, utomstatliga</t>
  </si>
  <si>
    <t>Konsulttjänster</t>
  </si>
  <si>
    <t>Konsulttjänster, inomstatliga</t>
  </si>
  <si>
    <t>Övriga tjänster och förändring avsättningar för tjänster</t>
  </si>
  <si>
    <t>Finansiella kostnader</t>
  </si>
  <si>
    <t>Räntekostnader Riksgäldskontoret</t>
  </si>
  <si>
    <t>Räntekostnader avseende räntekonto i RGK</t>
  </si>
  <si>
    <t>Räntekostnader avseende lån i RGK</t>
  </si>
  <si>
    <t>Periodiseringskonto, räntekostnader RGK</t>
  </si>
  <si>
    <t>Räntekostnader avseende leverantörsskulder (dröjsmålsräntor m.m.)</t>
  </si>
  <si>
    <t>Räntekostnader på leverantörsskulder, inomstatliga</t>
  </si>
  <si>
    <t>Räntekostnader på leverantörsskulder, utomstatliga</t>
  </si>
  <si>
    <t>Övriga räntekostnader</t>
  </si>
  <si>
    <t>Valutakursförluster</t>
  </si>
  <si>
    <t>Realiserade kursförluster, inomstatliga</t>
  </si>
  <si>
    <t>Realiserade kursförluster, utomstatliga</t>
  </si>
  <si>
    <t>Orealiserade kursförluster, inomstatliga</t>
  </si>
  <si>
    <t>Orealiserade kursförluster, utomstatliga</t>
  </si>
  <si>
    <t>Realisationsförlust vid avyttring av finansiella anläggningstillgångar</t>
  </si>
  <si>
    <t>Reaförlust vid avyttring av kortfristig placering, inomstatliga</t>
  </si>
  <si>
    <t>Reaförlust vid avyttring av kortfristig placering, utomstatliga</t>
  </si>
  <si>
    <t>Övriga finansiella kostnader, inomstatliga</t>
  </si>
  <si>
    <t>Övriga finansiella kostnader, utomstatliga</t>
  </si>
  <si>
    <t>Omföring av reavinst/-förlust</t>
  </si>
  <si>
    <t>Avyttring av materiella anläggningstillgångar</t>
  </si>
  <si>
    <t>Förbättringsutgifter på annans fastighet, försäljningsinkomst</t>
  </si>
  <si>
    <t>Förbättringsutgifter på annans fastighet, bokfört värde</t>
  </si>
  <si>
    <t>Maskiner, inventarier, installationer m.m.</t>
  </si>
  <si>
    <t>Maskiner, inventarier och installationer, försäljningsinkomst</t>
  </si>
  <si>
    <t>Maskiner, inventarier och installationer, bokfört värde</t>
  </si>
  <si>
    <t>Avyttring av finansiella anläggningstillgångar</t>
  </si>
  <si>
    <t>Andra långfristiga värdepappersinnehav</t>
  </si>
  <si>
    <t>Andra långfristiga värdepappersinnehav, försäljningsinkomst</t>
  </si>
  <si>
    <t>Andra långfristiga värdepappersinnehav, bokfört värde</t>
  </si>
  <si>
    <t>Avskrivningar och nedskrivningar</t>
  </si>
  <si>
    <t>Medel som erhållits från statens budget och myn-</t>
  </si>
  <si>
    <t>digheter inkl. affärsverk för finansiering av bidrag</t>
  </si>
  <si>
    <t>Erhållna medel från statens budget</t>
  </si>
  <si>
    <t>Erhållna medel från myndigheter inkl. affärsverk</t>
  </si>
  <si>
    <t>Periodiseringskonto, erhållna medel från myndigheter</t>
  </si>
  <si>
    <t>Övriga erhållna medel för finansiering av bidrag</t>
  </si>
  <si>
    <t>Erhållna medel</t>
  </si>
  <si>
    <t>Medel från privata företag</t>
  </si>
  <si>
    <t>Medel från statliga bolag</t>
  </si>
  <si>
    <t>Medel från internationella organisationer</t>
  </si>
  <si>
    <t>Medel från övriga</t>
  </si>
  <si>
    <t>Medel från EU-institutioner</t>
  </si>
  <si>
    <t>Periodiseringskonto, övriga erhållna medel</t>
  </si>
  <si>
    <t>Lämnade bidrag till den offentliga sektorn</t>
  </si>
  <si>
    <t>Lämnade bidrag till statliga myndigheter exkl. affärsverk</t>
  </si>
  <si>
    <t>Lämnade bidrag till affärsverk</t>
  </si>
  <si>
    <t>Lämnade bidrag till statliga bolag</t>
  </si>
  <si>
    <t>Lämnade bidrag till kommuner</t>
  </si>
  <si>
    <t>Lämnade bidrag till kommunala bolag</t>
  </si>
  <si>
    <t>Lämnade bidrag till övriga kommunala sektorn</t>
  </si>
  <si>
    <t>Lämnade bidrag till internationella organisationer</t>
  </si>
  <si>
    <t>Lämnade bidrag till EU-institutioner</t>
  </si>
  <si>
    <t>Lämnade bidrag till andra EU-länder</t>
  </si>
  <si>
    <t>Lämnade bidrag till övriga länder och internationella organisationer</t>
  </si>
  <si>
    <t>Lämnade bidrag till övriga, m.m.</t>
  </si>
  <si>
    <t>Lämnade bidrag till övriga organisationer och ideella föreningar</t>
  </si>
  <si>
    <t>Lämnade bidrag till privata företag och privatägda ek. föreningar</t>
  </si>
  <si>
    <t>Lämnade bidrag till enskilda personer</t>
  </si>
  <si>
    <t>Årets kapitalförändring</t>
  </si>
  <si>
    <t xml:space="preserve">Särkostnader för utbildning vid interna kurser och konferenser, inomstatliga  </t>
  </si>
  <si>
    <t xml:space="preserve">Särkostnader för utbildning vid interna kurser och konferenser, utomstatliga  </t>
  </si>
  <si>
    <t>Kostnader för utbildning egen personal, inomstatliga</t>
  </si>
  <si>
    <t xml:space="preserve">Periodiseringskonto, utbildningskostnader, utomstatliga  </t>
  </si>
  <si>
    <t>Hotell- och restaurangtjänster vid interna kurser och konferenser</t>
  </si>
  <si>
    <t>Lokalt omställningsarbete</t>
  </si>
  <si>
    <t>Förändring av avsättning för lokalt omställningsarbete</t>
  </si>
  <si>
    <t>Premiebestämd pension (Kåpan Tjänste, Extra och Plus, IÅP, Ålderspension valbar, obligatorisk och flex)</t>
  </si>
  <si>
    <t>Kostnader för utbildning egen personal, utomstatliga</t>
  </si>
  <si>
    <t>Balanserade utgifter för it-utveckling (egenutvecklat)</t>
  </si>
  <si>
    <t>Särskild löneskatt på premier för premiebestämd pension(Kåpan Tjänste, Extra och Plus, IÅP, Ålderspension valbar, obligatorisk och flex )</t>
  </si>
  <si>
    <t>Särskild löneskatt på semesterlöneskuld, premiebestämd pension</t>
  </si>
  <si>
    <t xml:space="preserve">Upplupen särskild löneskatt, premiebestämd pension </t>
  </si>
  <si>
    <t xml:space="preserve">Särskild löneskatt på myndighetens egna pensionskostnader </t>
  </si>
  <si>
    <t>Betalda premier, premiebestämd pension</t>
  </si>
  <si>
    <t>Upplupna premier, premiebestämd pension</t>
  </si>
  <si>
    <t xml:space="preserve">Periodiseringskonto, utbildningskostnader, inomstatliga </t>
  </si>
  <si>
    <t>Återbetalning av bidrag från statliga myndigheter</t>
  </si>
  <si>
    <t xml:space="preserve">Arbetsgivaravgifter på arvoden till uppdragstagare </t>
  </si>
  <si>
    <t>Förändring av avsättningar för arbetsgivaravgifter</t>
  </si>
  <si>
    <t>Premier förmånsbestämd pension (SPV)</t>
  </si>
  <si>
    <t>Skuld avseende premiebestämd pension (Kåpan m.m.)</t>
  </si>
  <si>
    <t>Arbetsgivaravgifter på löner och andra skattepl. ersättningar, personal</t>
  </si>
  <si>
    <t>Förändring av avsättningar för avtalsförsäkringar</t>
  </si>
  <si>
    <t>Upplupna premier, förmånsbestämd pension och kollektiva försäkringar</t>
  </si>
  <si>
    <t>Avsättningar för avhjälpande av miljöskador</t>
  </si>
  <si>
    <t xml:space="preserve">Leasingavtal, årets avskrivningar och nedskrivningar </t>
  </si>
  <si>
    <t>Pågående nyanläggningar,årets anskaffningsutgifter</t>
  </si>
  <si>
    <t>Pågående nyanläggningar,årets utgifter, egen utveckling</t>
  </si>
  <si>
    <t xml:space="preserve">Intäkter av tjänsteexport enligt 4 § AvgF, utomstatliga </t>
  </si>
  <si>
    <t>Intäkter av tjänsteexport enligt 4 § AvgF, köparen momspl. i annat EU-land</t>
  </si>
  <si>
    <t>Intäkter av tjänsteexport enligt 4 § AvgF, utomlands (ej EU)</t>
  </si>
  <si>
    <t>Personalrepresentation, inklusive ingående moms</t>
  </si>
  <si>
    <t xml:space="preserve">Betalda premier, förmånsbestämd pension och kollektiva försäkringar
</t>
  </si>
  <si>
    <t>Avräkningskonton</t>
  </si>
  <si>
    <t>Oförbrukade bidrag, inomstatliga</t>
  </si>
  <si>
    <t xml:space="preserve">Betalningar till/från räntekonto eller valutakonto i Riksgäldskontoret </t>
  </si>
  <si>
    <t>Lämnade bidrag till övriga statliga enheter</t>
  </si>
  <si>
    <t>Utdelning från hel- och delägda företag</t>
  </si>
  <si>
    <t>Utdelningar</t>
  </si>
  <si>
    <t>Rättigheter avseende dataprogram och licenser för dataprogram (inköpta)</t>
  </si>
  <si>
    <t>Konst och andra ej avskrivningsbara inventarier</t>
  </si>
  <si>
    <t>Ränteintäkter på kundfordringar (dröjsmålsränta m.m.)</t>
  </si>
  <si>
    <t>Lämnade bidrag till regioner</t>
  </si>
  <si>
    <t>Medel från kommuner och regioner</t>
  </si>
  <si>
    <t>FlygBiljetter, Sverige</t>
  </si>
  <si>
    <t>anpassa 16kontona till dessa där det inte går att särskija med motpart</t>
  </si>
  <si>
    <t>1***</t>
  </si>
  <si>
    <t>Räntekonto Danske Bank</t>
  </si>
  <si>
    <t>Räntekonto Swedbank</t>
  </si>
  <si>
    <t>Ack räntekontosaldo</t>
  </si>
  <si>
    <t>Inbet från Riksgälden autogiro</t>
  </si>
  <si>
    <t>Överf till räntekonto 1915</t>
  </si>
  <si>
    <t>Utb till Riksgälden autogiro</t>
  </si>
  <si>
    <t>Överf från räntekonto 1915</t>
  </si>
  <si>
    <t>Plusgiroinbetalningar anslutet till räntekonto</t>
  </si>
  <si>
    <t>Plusgiro anslutet till Riksgäldens utbetalningar</t>
  </si>
  <si>
    <t>inbet Danske Bank 12810117756</t>
  </si>
  <si>
    <t>överf till räntekonto 1912</t>
  </si>
  <si>
    <t>uttag Danske Bank 12810117756</t>
  </si>
  <si>
    <t>överf från räntekonto 1912</t>
  </si>
  <si>
    <t>inbet Danske Bank 12810117764</t>
  </si>
  <si>
    <t>uttag Danske Bank 12810117764</t>
  </si>
  <si>
    <t>SEB 5221-10 041 21 To R Söderb</t>
  </si>
  <si>
    <t>Inbet Swedbank 890116939564198</t>
  </si>
  <si>
    <t>Överf till räntekonto 1913</t>
  </si>
  <si>
    <t>Uttag Swedbank 890116939564198</t>
  </si>
  <si>
    <t>Täckning från räntekonto 1913</t>
  </si>
  <si>
    <t>Överf till räntekonto 1912</t>
  </si>
  <si>
    <t>Uttag Danske bank 12810102732</t>
  </si>
  <si>
    <t>Täckning från räntekonto 1912</t>
  </si>
  <si>
    <t>Inbet Danske Bank 12810121702</t>
  </si>
  <si>
    <t>Uttag Danske Bank 12810121702</t>
  </si>
  <si>
    <t>Överf från räntekonto 1912</t>
  </si>
  <si>
    <t>utbet Danske Bank 12810117772</t>
  </si>
  <si>
    <t>insätt Danske Bank 12810117772</t>
  </si>
  <si>
    <t>utbet Danske Bank 12810117780</t>
  </si>
  <si>
    <t>insätt Danske Bank 12810117780</t>
  </si>
  <si>
    <t>utbet Danske Bank 12810117799</t>
  </si>
  <si>
    <t>insätt Danske Bank 12810117799</t>
  </si>
  <si>
    <t>valutakonto euro 12810119236</t>
  </si>
  <si>
    <t>Inbet Danske Bank 12810102732</t>
  </si>
  <si>
    <t>inbet.BG:812-0669, SUB</t>
  </si>
  <si>
    <t>Överf till räntekto 1912</t>
  </si>
  <si>
    <t>Inbet bg 812-0677,Konferensser</t>
  </si>
  <si>
    <t>Inbet bg:812-0693 Högskoleprov</t>
  </si>
  <si>
    <t>Andelar i fonder, utomstatliga</t>
  </si>
  <si>
    <t>Värdeförändring fonder, utomstatliga</t>
  </si>
  <si>
    <t>Andel i fonder, årets försäljning utomstatliga</t>
  </si>
  <si>
    <t>Kundfordringar andra myndigheter</t>
  </si>
  <si>
    <t>Kundfordringar andra myndigheter - manuell bokning</t>
  </si>
  <si>
    <t xml:space="preserve">Avräkning utbetalning utrikes </t>
  </si>
  <si>
    <t xml:space="preserve">Avräkning utbetalning inrikes </t>
  </si>
  <si>
    <t>Avräkning lönesystem, Företagshälsovård</t>
  </si>
  <si>
    <t xml:space="preserve">Förutbetalda uppdragsintäkter, inomstatliga </t>
  </si>
  <si>
    <t xml:space="preserve">Förutbetalda uppdragsintäkter, utomstatliga </t>
  </si>
  <si>
    <t xml:space="preserve">Avskrivningar arbetsmaskiner  </t>
  </si>
  <si>
    <t xml:space="preserve">Avskrivningar inventarier  </t>
  </si>
  <si>
    <t>Avskrivningar datorer och kringutrustning</t>
  </si>
  <si>
    <t xml:space="preserve">Avskrivningar bilar och andra transportmedel </t>
  </si>
  <si>
    <t>Imm. anläggningstillgångar, egenutveckling, årets avskrivning</t>
  </si>
  <si>
    <t xml:space="preserve">Avskrivning förbättringsutgifter annans fastighet  </t>
  </si>
  <si>
    <t>TRANSFERERINGAR</t>
  </si>
  <si>
    <t xml:space="preserve">Stipendier                    </t>
  </si>
  <si>
    <t>Lokalhyra</t>
  </si>
  <si>
    <t xml:space="preserve">Hyra för speciella lokaler    </t>
  </si>
  <si>
    <t>Lokaltillbehör</t>
  </si>
  <si>
    <t xml:space="preserve">Lås och nycklar               </t>
  </si>
  <si>
    <t xml:space="preserve">Larm                          </t>
  </si>
  <si>
    <t xml:space="preserve">Infrastrukturkostnad          </t>
  </si>
  <si>
    <t xml:space="preserve">Fordonsskatt                  </t>
  </si>
  <si>
    <t xml:space="preserve">Trängselskatt                 </t>
  </si>
  <si>
    <t xml:space="preserve">Kontrollbesiktning bilar, mm   </t>
  </si>
  <si>
    <t xml:space="preserve">Tullavgifter                  </t>
  </si>
  <si>
    <t>Kemikalieskatt</t>
  </si>
  <si>
    <t xml:space="preserve">Periodiseringskonto skatter         </t>
  </si>
  <si>
    <t>Kundförluster, varor</t>
  </si>
  <si>
    <t>Kundförluster, tjänster</t>
  </si>
  <si>
    <t xml:space="preserve">Inrikes biljetter buss             </t>
  </si>
  <si>
    <t xml:space="preserve">Inrikes biljetter tåg             </t>
  </si>
  <si>
    <t xml:space="preserve">Inrikes kvitto taxi            </t>
  </si>
  <si>
    <t xml:space="preserve">Utrikes biljetter buss             </t>
  </si>
  <si>
    <t xml:space="preserve">Utrikes biljetter tåg             </t>
  </si>
  <si>
    <t xml:space="preserve">Bilhyra                       </t>
  </si>
  <si>
    <t>SU konferensarrangemang med externa deltagare</t>
  </si>
  <si>
    <t xml:space="preserve">Datorer och mobiltelefoner                     </t>
  </si>
  <si>
    <t xml:space="preserve">Programvaror                   </t>
  </si>
  <si>
    <t xml:space="preserve">Övriga datatillbehör och kringutrustning          </t>
  </si>
  <si>
    <t xml:space="preserve">Kontorsmaskiner   </t>
  </si>
  <si>
    <t xml:space="preserve">Laboratorieutrustning   </t>
  </si>
  <si>
    <t xml:space="preserve">Möbler och inredning                     </t>
  </si>
  <si>
    <t>Övriga korttidsinvesteringar</t>
  </si>
  <si>
    <t>Böcker</t>
  </si>
  <si>
    <t xml:space="preserve">E-böcker                      </t>
  </si>
  <si>
    <t>Tidskrifter</t>
  </si>
  <si>
    <t xml:space="preserve">E-tidskrifter                 </t>
  </si>
  <si>
    <t>Prenumerationer</t>
  </si>
  <si>
    <t>Datorlagrad info</t>
  </si>
  <si>
    <t>Trycksaker</t>
  </si>
  <si>
    <t>Papper för kopiering</t>
  </si>
  <si>
    <t>Tryckning och kopiering</t>
  </si>
  <si>
    <t xml:space="preserve">Kontorsmaterial, exklusive papper   </t>
  </si>
  <si>
    <t xml:space="preserve">Datortillbehör upp till och med 500 EURO (inte korttidsinvesteringar) </t>
  </si>
  <si>
    <t>Datortillbehör</t>
  </si>
  <si>
    <t>Programvara &lt; 500 EUR</t>
  </si>
  <si>
    <t>Laboratorieutrustning upp till och med 500 EURO</t>
  </si>
  <si>
    <t>(inte korttidsinvesteringar)</t>
  </si>
  <si>
    <t>Kemikalier, bekämpningsmedel, mm</t>
  </si>
  <si>
    <t>Gas (även hyra)</t>
  </si>
  <si>
    <t>Övrig laboratorieutrustning (även skyddskläder)</t>
  </si>
  <si>
    <t>Fordonskostnader upp till och med 500 EURO</t>
  </si>
  <si>
    <t xml:space="preserve">Drivmedel </t>
  </si>
  <si>
    <t>Fordon, övriga kostnader</t>
  </si>
  <si>
    <t>Utrustning till studentbostäder</t>
  </si>
  <si>
    <t>Naturprodukter, livsmedel, växter, malm, grus, jord, gödsel</t>
  </si>
  <si>
    <t>Akademiska högtider (livsmedel)</t>
  </si>
  <si>
    <t xml:space="preserve">Övriga varor      </t>
  </si>
  <si>
    <t>Periodiseringskonto förbrukningsinventarier och -material</t>
  </si>
  <si>
    <t>Laboratorieanalyser, prover</t>
  </si>
  <si>
    <t>Bevakningskostnader</t>
  </si>
  <si>
    <t xml:space="preserve">Extra bevakning               </t>
  </si>
  <si>
    <t xml:space="preserve">Utryckningar                  </t>
  </si>
  <si>
    <t xml:space="preserve">Medlemsavgifter               </t>
  </si>
  <si>
    <t>Inkassoprovisioner</t>
  </si>
  <si>
    <t>Bankavgifter</t>
  </si>
  <si>
    <t>Revision</t>
  </si>
  <si>
    <t>Advokat, upphandling och liknande kostnader</t>
  </si>
  <si>
    <t>Parkeringsavgifter, hyra</t>
  </si>
  <si>
    <t>Open Access - författaravgifter, publikationer</t>
  </si>
  <si>
    <t>Open Access – övriga kostnader</t>
  </si>
  <si>
    <t xml:space="preserve">Lön lärarpersonal inklusive forskarassistenter </t>
  </si>
  <si>
    <t xml:space="preserve">Lön doktorander         </t>
  </si>
  <si>
    <t xml:space="preserve">Lön forskningspersonal        </t>
  </si>
  <si>
    <t xml:space="preserve">Lön teknisk/administrativ personal         </t>
  </si>
  <si>
    <t xml:space="preserve">Övertid, mertid, OB     </t>
  </si>
  <si>
    <t xml:space="preserve">Semesterersättning            </t>
  </si>
  <si>
    <t xml:space="preserve">Semestertillägg               </t>
  </si>
  <si>
    <t xml:space="preserve">Uppdragstillägg               </t>
  </si>
  <si>
    <t xml:space="preserve">Undervisning, timlön           </t>
  </si>
  <si>
    <t xml:space="preserve">Timlön TA-personal            </t>
  </si>
  <si>
    <t xml:space="preserve">Semesterersättning timlöner       </t>
  </si>
  <si>
    <t xml:space="preserve">Opponentersättning           </t>
  </si>
  <si>
    <t>Särskild löneskatt premiebestämd pension, Kåpan tjänstepension</t>
  </si>
  <si>
    <t>Särskild löneskatt premiebestämd pension, Kåpan extra</t>
  </si>
  <si>
    <t>Kåpan extra</t>
  </si>
  <si>
    <t>Periodiseringskonto uppdragsforskning, inomstatliga</t>
  </si>
  <si>
    <t>Periodiseringskonto uppdragsforskning, utomstatliga</t>
  </si>
  <si>
    <t>Reavinst immateriella anläggningstillgångar, inomstatliga</t>
  </si>
  <si>
    <t xml:space="preserve">Intäkter av anslag </t>
  </si>
  <si>
    <t xml:space="preserve">Inomstatliga intäkter avseende offentligrättsliga avgifter, inkomster </t>
  </si>
  <si>
    <t xml:space="preserve">Utomstatliga intäkter avseende offentligrättsliga avgifter, inkomster </t>
  </si>
  <si>
    <t xml:space="preserve">Inomstatliga intäkter avseende uthyrning av lokaler, inkomster </t>
  </si>
  <si>
    <t xml:space="preserve">Utomstatliga intäkter avseende uthyrning av lokaler, inkomster </t>
  </si>
  <si>
    <t xml:space="preserve">Inomstatliga intäkter avseende uthyrning av lokaler, periodiseringsposter </t>
  </si>
  <si>
    <t xml:space="preserve">Utomstatliga intäkter avseende uthyrning av lokaler, periodiseringsposter </t>
  </si>
  <si>
    <t xml:space="preserve">Inomstatliga intäkter avseende utbildning, inkomster </t>
  </si>
  <si>
    <t xml:space="preserve">Utomstatliga intäkter avseende utbildning, inkomster </t>
  </si>
  <si>
    <t xml:space="preserve">Inomstatliga intäkter avseende utbildning, periodiseringsposter </t>
  </si>
  <si>
    <t xml:space="preserve">Utomstatliga intäkter avseende utbildning, periodiseringsposter </t>
  </si>
  <si>
    <t xml:space="preserve">Inomstatliga intäkter avseende konsultuppdrag, inkomster </t>
  </si>
  <si>
    <t xml:space="preserve">Utomstatliga intäkter avseende konsultuppdrag, inkomster </t>
  </si>
  <si>
    <t xml:space="preserve">Inomstatliga intäkter avseende konsultuppdrag, periodiseringsposter </t>
  </si>
  <si>
    <t xml:space="preserve">Utomstatliga intäkter avseende konsultuppdrag, periodiseringsposter </t>
  </si>
  <si>
    <t xml:space="preserve">Inomstatliga övriga intäkter av avgifter, inkomster </t>
  </si>
  <si>
    <t xml:space="preserve">Utomstatliga övriga intäkter av avgifter, inkomster </t>
  </si>
  <si>
    <t xml:space="preserve">Inomstatliga övriga intäkter av avgifter, periodiseringsposter </t>
  </si>
  <si>
    <t xml:space="preserve">Utomstatliga övriga intäkter av avgifter, periodiseringsposter </t>
  </si>
  <si>
    <t>Utomstatliga intäkter avseende utbildning, inkomster, avg utländska studenter</t>
  </si>
  <si>
    <t>Offentligrättsliga avgifter som disponeras av myndigheten</t>
  </si>
  <si>
    <t xml:space="preserve">Inomstatliga intäkter avseende forskningsuppdrag, inkomster </t>
  </si>
  <si>
    <t xml:space="preserve">Utomstatliga intäkter avseende forskningsuppdrag, inkomster </t>
  </si>
  <si>
    <t xml:space="preserve">Inomstatliga intäkter avseende forskningsuppdrag, periodiseringsposter </t>
  </si>
  <si>
    <t xml:space="preserve">Utomstatliga intäkter avseende forskningsuppdrag, periodiseringsposter </t>
  </si>
  <si>
    <t xml:space="preserve">Utomstatliga intäkter av andra ersättningar, inkomster </t>
  </si>
  <si>
    <t xml:space="preserve">Utomstatliga skadestånd och försäkringsersättningar, inkomster </t>
  </si>
  <si>
    <t xml:space="preserve">Utomstatliga intäkter av andra ersättningar, periodiseringsposter </t>
  </si>
  <si>
    <t xml:space="preserve">Utomstatliga skadestånd och försäkringsersättningar, periodiseringsposter </t>
  </si>
  <si>
    <t xml:space="preserve">Inomstatliga skadestånd och försäkringsersättningar, inkomster </t>
  </si>
  <si>
    <t xml:space="preserve">Inomstatliga skadestånd och försäkringsersättningar, periodiseringsposter </t>
  </si>
  <si>
    <t xml:space="preserve">Inomstatliga intäkter av andra ersättningar, inkomster </t>
  </si>
  <si>
    <t xml:space="preserve">Inomstatliga intäkter av andra ersättningar, periodiseringsposter </t>
  </si>
  <si>
    <t xml:space="preserve">Intäkter av bidrag från statliga myndigheter exklusive statliga affärsverk, inkomster </t>
  </si>
  <si>
    <t xml:space="preserve">Återbetalning av bidrag från statliga myndigheter exklusive affärsverk </t>
  </si>
  <si>
    <t xml:space="preserve">Intäkter av bidrag från statliga myndigheter inklusive statliga affärsverk, periodiseringsposter </t>
  </si>
  <si>
    <t xml:space="preserve">Intäkter av bidrag från statliga affärsverk, inkomster </t>
  </si>
  <si>
    <t xml:space="preserve">Intäkter av bidrag från statliga bolag, inkomster </t>
  </si>
  <si>
    <t xml:space="preserve">Övriga utomstatliga intäkter av bidrag, periodiseringsposter </t>
  </si>
  <si>
    <t xml:space="preserve">Intäkter av bidrag från övriga statliga enheter (ÖSE), inkomster </t>
  </si>
  <si>
    <t xml:space="preserve">Intäkter av bidrag från kommuner, inkomster </t>
  </si>
  <si>
    <t xml:space="preserve">Intäkter av bidrag från regioner, inkomster </t>
  </si>
  <si>
    <t xml:space="preserve">Intäkter av bidrag från EU:s institutioner, inkomster </t>
  </si>
  <si>
    <t xml:space="preserve">Utomstatliga intäkter av bidrag från EU:s institutioner, periodiseringsposter </t>
  </si>
  <si>
    <t xml:space="preserve">Intäkter av bidrag från EU-länder, inkomster </t>
  </si>
  <si>
    <t xml:space="preserve">Intäkter av bidrag från privata företag, inkomster </t>
  </si>
  <si>
    <t xml:space="preserve">Intäkter av bidrag från övriga organisationer och ideella föreningar, inkomster </t>
  </si>
  <si>
    <t xml:space="preserve">Intäkter av bidrag från enskilda, inkomster </t>
  </si>
  <si>
    <t xml:space="preserve">Intäkter av bidrag från övriga länder och internationella organisationer, inkomster </t>
  </si>
  <si>
    <t xml:space="preserve">Inomstatliga ränteintäkter, inkomster </t>
  </si>
  <si>
    <t xml:space="preserve">Utomstatliga ränteintäkter, inkomster </t>
  </si>
  <si>
    <t xml:space="preserve">Inomstatliga ränteintäkter, periodiseringsposter </t>
  </si>
  <si>
    <t>Flygbiljetter, utlandet</t>
  </si>
  <si>
    <t>Representation, inkl ingående moms</t>
  </si>
  <si>
    <t>Resekostnader, inom och utomstatliga</t>
  </si>
  <si>
    <t xml:space="preserve">Kstnivå </t>
  </si>
  <si>
    <t>KST</t>
  </si>
  <si>
    <t>PROJ</t>
  </si>
  <si>
    <t>Verksamhet</t>
  </si>
  <si>
    <t>Finansiär</t>
  </si>
  <si>
    <t>MOTP</t>
  </si>
  <si>
    <t>FRI</t>
  </si>
  <si>
    <t xml:space="preserve">Inst/motsv </t>
  </si>
  <si>
    <t>o</t>
  </si>
  <si>
    <t>-</t>
  </si>
  <si>
    <t>Förskott avseende maskiner och inventarier, inomstatliga</t>
  </si>
  <si>
    <t>Förskott avseende maskiner och inventarier, utomstatliga</t>
  </si>
  <si>
    <t>Förskott avseende materiella anläggningstillgångar</t>
  </si>
  <si>
    <t>Övriga inventarier, överföringar från Pågående nyanläggningar</t>
  </si>
  <si>
    <t>Konst och andra ej avskrivningsbara inventarier, minskning av ack. anskaffningsvärde vid utrangering/försäljning</t>
  </si>
  <si>
    <t>Realisationsvinst vid avyttring av anläggningstillgångar</t>
  </si>
  <si>
    <t>S3192</t>
  </si>
  <si>
    <t>Reavinst vid avyttring av andra långfrisitiga värdepappersinnehav, inomstatliga</t>
  </si>
  <si>
    <t>Reavinst vid avyttring av andra långfrisitiga värdepappersinnehav, utomstatliga</t>
  </si>
  <si>
    <t>Reavinst vid avyttring av andelar i hel-och delägda företag</t>
  </si>
  <si>
    <t>Avyttring av immateriella anläggningstillgångar</t>
  </si>
  <si>
    <t>Rättigheter och andra immateriella anläggningstillgångar</t>
  </si>
  <si>
    <t>Rättigheter och andra immateriella anläggningstillgångar, försäljningsinkomst</t>
  </si>
  <si>
    <t>Rättigheter och andra immateriella anläggningstillgångar, bokfört värde</t>
  </si>
  <si>
    <t>Periodiseringskonto, resekostnader, inomstatliga</t>
  </si>
  <si>
    <t>Intäkt av anslag UGA</t>
  </si>
  <si>
    <t>Centralt</t>
  </si>
  <si>
    <t xml:space="preserve">Inomstatliga övriga finansiella intäkter, inkomster </t>
  </si>
  <si>
    <t xml:space="preserve">Utomstatliga övriga finansiella intäkter, inkomster </t>
  </si>
  <si>
    <t xml:space="preserve">Reavinster från försäljning av andra långfristiga värdepappersinnehav, utomstatliga </t>
  </si>
  <si>
    <t xml:space="preserve">Reavinster från försäljning av andelar i hel- och delägda företag  </t>
  </si>
  <si>
    <t xml:space="preserve">Reavinster från försäljning av andra långfristiga värdepappersinnehav, inomstatliga </t>
  </si>
  <si>
    <t xml:space="preserve">Inomstatliga övriga finansiella intäkter, periodiseringsposter </t>
  </si>
  <si>
    <t xml:space="preserve">Utomstatliga övriga finansiella intäkter, periodiseringsposter </t>
  </si>
  <si>
    <t xml:space="preserve">Utdelningar från hel- och delägda företag </t>
  </si>
  <si>
    <t>500-599</t>
  </si>
  <si>
    <t>700-739</t>
  </si>
  <si>
    <t>500-549</t>
  </si>
  <si>
    <t>550-599</t>
  </si>
  <si>
    <t>1-7999</t>
  </si>
  <si>
    <t xml:space="preserve">Internt debiterad hyra undervisningslokaler (time edit) </t>
  </si>
  <si>
    <t xml:space="preserve">Internt debiterad hyra övriga lokaler (konferenslokaler etc) </t>
  </si>
  <si>
    <t xml:space="preserve">Fastighetsskatt – endast extern fastighetsskatt </t>
  </si>
  <si>
    <t>9***</t>
  </si>
  <si>
    <t>A100-A999</t>
  </si>
  <si>
    <t>10,13,30</t>
  </si>
  <si>
    <t>Intäkt områdesgemensam kostnad</t>
  </si>
  <si>
    <t>Intäkt universitetsgemensam kostnad</t>
  </si>
  <si>
    <t>Intäkt fakultetsgemensam kostnad</t>
  </si>
  <si>
    <t>Intäkter internhyra</t>
  </si>
  <si>
    <t>Motbokningskonto intern intäkt</t>
  </si>
  <si>
    <t>Ekonomisk ram anslag</t>
  </si>
  <si>
    <t>Intäkt institutionsgemensam kostnad</t>
  </si>
  <si>
    <t>Intäkt av anslag FUF</t>
  </si>
  <si>
    <t>INDIVID</t>
  </si>
  <si>
    <t>f</t>
  </si>
  <si>
    <t>10, 30</t>
  </si>
  <si>
    <t>Samfinansiering anslag UGA</t>
  </si>
  <si>
    <t>Samfinansiering anslag FUF</t>
  </si>
  <si>
    <t>I900-I999</t>
  </si>
  <si>
    <t>Rapporteringsdifferens RR</t>
  </si>
  <si>
    <t>Särskild finansiering anslag</t>
  </si>
  <si>
    <t>645***</t>
  </si>
  <si>
    <t xml:space="preserve">Fordringar kreditkort </t>
  </si>
  <si>
    <t>ANLTYP</t>
  </si>
  <si>
    <t>Manuell bokn prelbokade levskulder</t>
  </si>
  <si>
    <t>S-KOD2</t>
  </si>
  <si>
    <t>BENÄMNING S-KOD1</t>
  </si>
  <si>
    <t>?</t>
  </si>
  <si>
    <t>Övriga andra ersättningar, ej EU-land</t>
  </si>
  <si>
    <t>Inst/motsv</t>
  </si>
  <si>
    <t>Konstaterade kundförluster, varor</t>
  </si>
  <si>
    <t>Befarade kundförluster, varor</t>
  </si>
  <si>
    <t>Konstaterade kundförluster, tjänster</t>
  </si>
  <si>
    <t>Befarade kundförluster, tjänster</t>
  </si>
  <si>
    <t>Marie Curie tillägg</t>
  </si>
  <si>
    <t>Utlandstillägg enl URA</t>
  </si>
  <si>
    <t>Arbetsgivaravgifter på styrelsearvoden, styrelseledamöter</t>
  </si>
  <si>
    <t>Förändring av avsättning av engångspremier för särskild pensionsersättning</t>
  </si>
  <si>
    <t>Andelar i hel- och delägda företag (onoterade bolag), nedskrivningar och justeringar</t>
  </si>
  <si>
    <t>Cenralt</t>
  </si>
  <si>
    <t>Prelbokade leverantörsfakturor</t>
  </si>
  <si>
    <t xml:space="preserve">Bidrag från affärsverk </t>
  </si>
  <si>
    <t xml:space="preserve">Bidrag från myndighet </t>
  </si>
  <si>
    <t>870-899</t>
  </si>
  <si>
    <t>Bidrag från övriga statliga enheter (ÖSE)</t>
  </si>
  <si>
    <t>Bidrag från övriga statliga enheter</t>
  </si>
  <si>
    <t>Bidrag från regioner</t>
  </si>
  <si>
    <t>OBS! Att Chalmers och Rikabankens Jubileumsfond är ÖSE!</t>
  </si>
  <si>
    <t>Universitetsgemensamma kostnader</t>
  </si>
  <si>
    <t>Områdesgemensamma kostn</t>
  </si>
  <si>
    <t>Fakultetsgemensamma kostn</t>
  </si>
  <si>
    <t>Inst. gem kostn</t>
  </si>
  <si>
    <t>Manuell bokning indirekta kostnader EA godkänner</t>
  </si>
  <si>
    <t>Erhållna anslagsmedel för transf</t>
  </si>
  <si>
    <t>Medel fr myndigh inkl affärsv</t>
  </si>
  <si>
    <t>Bidrag till EUinst, konsumtion</t>
  </si>
  <si>
    <t>Bidrag till Euinst investering</t>
  </si>
  <si>
    <t>Bidrag till andra EUländer kon</t>
  </si>
  <si>
    <t>Bidrag till andra EUländer inv</t>
  </si>
  <si>
    <t>Bidrag till övr länder konsum</t>
  </si>
  <si>
    <t>Bidrag till övr int invest</t>
  </si>
  <si>
    <t>Bidrag till övriga komm, kons</t>
  </si>
  <si>
    <t>Bidrag till övr komm, invest</t>
  </si>
  <si>
    <t>Lämnade bidrag till kom bolag</t>
  </si>
  <si>
    <t>Bidrag till regioner- konsumti</t>
  </si>
  <si>
    <t>Bidrag regioner- investering</t>
  </si>
  <si>
    <t>Bidrag till kommuner konsum</t>
  </si>
  <si>
    <t>Bidrag till kommuner investeri</t>
  </si>
  <si>
    <t>14, 31</t>
  </si>
  <si>
    <t>Bidrag till affärsverk konsumt</t>
  </si>
  <si>
    <t>Bidrag till affärsverk invester</t>
  </si>
  <si>
    <t>Bidr till statliga bolag för konsumt</t>
  </si>
  <si>
    <t>Bidr till statliga bolag för invest</t>
  </si>
  <si>
    <t>Bidrag till övr statl enheter k</t>
  </si>
  <si>
    <t>Bidrag till övr statl enheter inv</t>
  </si>
  <si>
    <t xml:space="preserve">Bidrag till statl myndighet </t>
  </si>
  <si>
    <t>Bidrag till övr o ideella konsumtion</t>
  </si>
  <si>
    <t>Bidrag till övr o ideella invest</t>
  </si>
  <si>
    <t>Bidr priv ftg, ek för invest</t>
  </si>
  <si>
    <t>Bidr priv ftg, ek fören kons</t>
  </si>
  <si>
    <t>Internt debiterad infrastrukturkostn</t>
  </si>
  <si>
    <t>Intäkter av utbildning och konferenser, inomstatlig</t>
  </si>
  <si>
    <t>Kopior allm handl(enb utomsta)</t>
  </si>
  <si>
    <t>Intäkter av högskoleprov, utomst</t>
  </si>
  <si>
    <t>Internt debiterad lokalvård</t>
  </si>
  <si>
    <t>Reklamskatt 8%</t>
  </si>
  <si>
    <t>Oidentifierade medel</t>
  </si>
  <si>
    <t>Intäkter av andra ersättningar enligt 6 kap. 1 § KapitalFörsörjningsförordningen</t>
  </si>
  <si>
    <t>Datorer och kringutrustning, årets anskaffningsutgifter omvänd skattskyldighet moms</t>
  </si>
  <si>
    <t>Övriga inventarier, årets anskaffningsutgifter omvänd skattskyldighet moms</t>
  </si>
  <si>
    <t>Årets ingående moms omvänd skattskyldighet - EU Varor, räntebelagt flöde</t>
  </si>
  <si>
    <t>Årets ingående moms omvänd skattskyldighet - EU Tjänster, räntebelagt flöde</t>
  </si>
  <si>
    <t>Årets ingående moms omvänd skattskyldighet - land utanför EU Tjänster, räntebelagt flöde</t>
  </si>
  <si>
    <t>Årets ingående moms omvänd skattskyldighet - land utanför EU Varor, räntebelagt flöde</t>
  </si>
  <si>
    <t>Årets ing. moms omvänd skattskyldighet - Sverige varor och tjänster (t.ex. bärbara datorer, byggtj.),  icke momspl. vht.,  ränteflöde</t>
  </si>
  <si>
    <t>Årets ing. moms omvänd skattskyldighet - Sverige varor och tjänster (t.ex. bärbara datorer, byggtj.), momspl. vht.,  ränteflöde</t>
  </si>
  <si>
    <t>Realisationsvinst vid avyttring av finansiella tillgångar</t>
  </si>
  <si>
    <t>25% Utgående moms - EU Varor, räntebelagt flöde</t>
  </si>
  <si>
    <t>12% Utgående moms - EU Varor, räntebelagt flöde</t>
  </si>
  <si>
    <t>6% Utgående moms - EU Varor, räntebelagt flöde</t>
  </si>
  <si>
    <t>25% Utgående moms - EU Tjänster, räntebelagt flöde</t>
  </si>
  <si>
    <t>12% Utgående moms - EU Tjänster, räntebelagt flöde</t>
  </si>
  <si>
    <t>6% Utgående moms - EU Tjänster, räntebelagt flöde</t>
  </si>
  <si>
    <t>25% Utgående moms - land utanför EU Tjänster, räntebelagt flöde</t>
  </si>
  <si>
    <t>12% Utgående moms - land utanför EU Tjänster, räntebelagt flöde</t>
  </si>
  <si>
    <t>6% Utgående moms - land utanför EU Tjänster, räntebelagt flöde</t>
  </si>
  <si>
    <t>6% Utgående moms - land utanför EU Varor, räntebelagt flöde</t>
  </si>
  <si>
    <t>25% Utgående moms - land utanför EU Varor, räntebelagt flöde</t>
  </si>
  <si>
    <t>12% Utgående moms - land utanför EU Varor, räntebelagt flöde</t>
  </si>
  <si>
    <t>Avskr Immateriella anläggningstillgångar</t>
  </si>
  <si>
    <t>Studieavgift studenter från tredje land</t>
  </si>
  <si>
    <t>Anmälningsavgift studenter tredje land</t>
  </si>
  <si>
    <t>Perkto int utb o konf, utomstatl</t>
  </si>
  <si>
    <t>Perkto int utb o konf, inomstatl</t>
  </si>
  <si>
    <t>Periodiseringskonto uthyrning lokaler, inomstatliga</t>
  </si>
  <si>
    <t>Periodiseringskonto uthyrning lokaler, utomstatliga</t>
  </si>
  <si>
    <t>Periodiseringskonto utb o konferenser 4§, inomstatliga</t>
  </si>
  <si>
    <t>Periodiseringskonto utb o konferenser 4§, utomstatliga</t>
  </si>
  <si>
    <t>Periodiseringskonto resurssamordn mm, inomstatliga</t>
  </si>
  <si>
    <t>Periodiseringskonto resurssamordn mm, utomstatliga</t>
  </si>
  <si>
    <t>Inträden visningar</t>
  </si>
  <si>
    <t>Resurs och inköpssamordning, inomstatliga</t>
  </si>
  <si>
    <t>Resurs och inköpssamordning, utomstatliga</t>
  </si>
  <si>
    <t>Intäkter av royalty</t>
  </si>
  <si>
    <t>Vidarefakturerade kostnader, inomstatliga</t>
  </si>
  <si>
    <t>Vidarefakturerade kostnader, utomstatliga</t>
  </si>
  <si>
    <t>Försäljning material, inomstatliga</t>
  </si>
  <si>
    <t>Försäljning material, utomstatliga</t>
  </si>
  <si>
    <t>Periodiseringskonto konsultuppdr 4§, inomstatliga</t>
  </si>
  <si>
    <t>Periodiseringskonto konsultuppdr 4§, utomstatliga</t>
  </si>
  <si>
    <t>Periodiseringskonto tjänsteexport 4§, inomstatliga</t>
  </si>
  <si>
    <t>Periodiseringskonto tjänsteexport 4§, utomstatliga</t>
  </si>
  <si>
    <t>Periodiseringskonto offrättsliga avgifter, inomstatliga</t>
  </si>
  <si>
    <t>Periodiseringskonto offrättsliga avgifter, utomstatliga</t>
  </si>
  <si>
    <t>Periodiseringskonto uthyrning lokaler, uppdrag, inomstatliga</t>
  </si>
  <si>
    <t>Periodiseringskonto uthyrning lokaler, uppdrag, utomstatliga</t>
  </si>
  <si>
    <t>Periodiseringskonto övr tjänster, uppdragsverksamhet, inomstatliga</t>
  </si>
  <si>
    <t>Periodiseringskonto övr tjänster, uppdragsverksamhet, utomstatliga</t>
  </si>
  <si>
    <t>Periodiseringskonto ej 6 kap KapF, inomstatliga</t>
  </si>
  <si>
    <t>Periodiseringskonto ej 6 kap KapF, utomstatliga</t>
  </si>
  <si>
    <t>Periodiseringskonto övr ers, inomstatliga</t>
  </si>
  <si>
    <t>Periodiseringskonto övr ers, utomstatliga</t>
  </si>
  <si>
    <t>Speciella lokaler, lokalhyra</t>
  </si>
  <si>
    <t>Lokalkostnader särskilt kontrakt (ej Fastighetsavdelning)</t>
  </si>
  <si>
    <t xml:space="preserve">Lokalhyra inom o utomst   </t>
  </si>
  <si>
    <t>Periodiseringskonto lokalhyra och andra lokalkostnader, utomst</t>
  </si>
  <si>
    <t>Värme</t>
  </si>
  <si>
    <t>Elektricitet, vatten, värme, kyla</t>
  </si>
  <si>
    <t>Kyla</t>
  </si>
  <si>
    <t>Internt debiterad el</t>
  </si>
  <si>
    <t>Internt debiterat vatten el</t>
  </si>
  <si>
    <t>Internt debiterad värme</t>
  </si>
  <si>
    <t>Internt debiterad kyla</t>
  </si>
  <si>
    <t>Städtjänster</t>
  </si>
  <si>
    <t>Internt debiterad reparation av lokaler</t>
  </si>
  <si>
    <t>Internt debiterade lokaltillbehör</t>
  </si>
  <si>
    <t>Städmaterial</t>
  </si>
  <si>
    <t xml:space="preserve">Konferenskostnader ej anställda           </t>
  </si>
  <si>
    <t>Information</t>
  </si>
  <si>
    <t>Internt debiterade korttidsinsvesteringar</t>
  </si>
  <si>
    <t>Periodiseringskonto, kontorsmateriel</t>
  </si>
  <si>
    <t>Räntekostnader, skattekonto inomstatliga</t>
  </si>
  <si>
    <t>Periodiseringskonto, trycksaker och pappersvaror</t>
  </si>
  <si>
    <t>Övriga tjänster</t>
  </si>
  <si>
    <t xml:space="preserve">Konsulttjänster, utomstatliga </t>
  </si>
  <si>
    <t xml:space="preserve">Inomstatliga reavinster från försäljning av anläggningstillgångar </t>
  </si>
  <si>
    <t xml:space="preserve">Inomstatliga intäkter avseende offentligrättsliga avgifter, periodiseringsposter </t>
  </si>
  <si>
    <t xml:space="preserve">Utomstatliga intäkter avseende offentligrättsliga avgifter, periodiseringsposter </t>
  </si>
  <si>
    <t>Interna intäkter, endast intern motpart 9***</t>
  </si>
  <si>
    <r>
      <t xml:space="preserve">Internt debiterad </t>
    </r>
    <r>
      <rPr>
        <sz val="11"/>
        <rFont val="Calibri"/>
        <family val="2"/>
        <scheme val="minor"/>
      </rPr>
      <t xml:space="preserve">enhetshyra lokaler </t>
    </r>
  </si>
  <si>
    <r>
      <t xml:space="preserve">Internt debiterad </t>
    </r>
    <r>
      <rPr>
        <sz val="11"/>
        <rFont val="Calibri"/>
        <family val="2"/>
        <scheme val="minor"/>
      </rPr>
      <t xml:space="preserve">enhetshyra lokaler särskild upplåtelse </t>
    </r>
  </si>
  <si>
    <t>Interna konton vid fördelning UGA/FUF</t>
  </si>
  <si>
    <t>Avskrivningskostnader, samlingskonto vid fördeln UGA/FUF</t>
  </si>
  <si>
    <t>Interna konton för fördelning av indirekta kostnader, fördelning UGA FUF</t>
  </si>
  <si>
    <t>Driftskostnader, samlingskonto vid fördeln UGA/FUF</t>
  </si>
  <si>
    <t>Internt debiterade trycksaker o pappersvaror</t>
  </si>
  <si>
    <t>Internt debiterade varutransporter och fraktavg</t>
  </si>
  <si>
    <t>Varutransport och frakt</t>
  </si>
  <si>
    <t>Interna konton vid fördelning indirekta kostnader</t>
  </si>
  <si>
    <t xml:space="preserve">Övriga finansiella kostnader o periodsieringskonton (596-598) </t>
  </si>
  <si>
    <t>Internt fakturerade lönekostnader inkl OH</t>
  </si>
  <si>
    <t>Särskild periodisering och interna konton</t>
  </si>
  <si>
    <t>Personalkostnader, samlingskonto vid fördeln UGA/FUF</t>
  </si>
  <si>
    <t>Lön till anställd personal</t>
  </si>
  <si>
    <t>Lagstadgade arbetsgivaravgifter o interna konton</t>
  </si>
  <si>
    <t>Löneavgifter, endast intern motpart</t>
  </si>
  <si>
    <t>Intäkter internt deb lokalvård o övriga lokalkost</t>
  </si>
  <si>
    <t>Intäkter internt debiterade IT-kostnader</t>
  </si>
  <si>
    <t>647***</t>
  </si>
  <si>
    <t>Intäkter internt debiterade tele-kostnader</t>
  </si>
  <si>
    <t>Internt debiterade studieavgifter tredje land</t>
  </si>
  <si>
    <t>670**</t>
  </si>
  <si>
    <t>391-399</t>
  </si>
  <si>
    <t>Intern anslagfördelning o samfinansiering</t>
  </si>
  <si>
    <t>600***</t>
  </si>
  <si>
    <t>Inernt fördelade intäkter studieavgifter</t>
  </si>
  <si>
    <t>Periodieringskonto Bidrag från kommuner</t>
  </si>
  <si>
    <t>Periodiseringskonto bidrag ÖSE</t>
  </si>
  <si>
    <t>Periodiseringskonto bidrag statliga bolag</t>
  </si>
  <si>
    <t>Periodiseringskonto bidrag affärverk</t>
  </si>
  <si>
    <t>Periodiseringskonto bidrag myndighet</t>
  </si>
  <si>
    <t>Bank SEB</t>
  </si>
  <si>
    <t>Bank Swedbank</t>
  </si>
  <si>
    <t>Bank Danske Bank</t>
  </si>
  <si>
    <t>Intäkter internhandel och samlingskonto fördelning av ofördelat på UGA/FUF</t>
  </si>
  <si>
    <t>Intäkter anslag, samlingskonto vid fördelning UGA FUF</t>
  </si>
  <si>
    <t>Intäkter avgifter, samlingskonto vid fördelning UGA FUF</t>
  </si>
  <si>
    <t>Intäkter bidrag, samlingskonto vid fördelning UGA FUF</t>
  </si>
  <si>
    <t>Finansella intäkter, samlingskonto vid fördelning UGA FUF</t>
  </si>
  <si>
    <t>199,299,399,499,699</t>
  </si>
  <si>
    <t>Lokalkostnader, samlingskonto vid fördeln UGA/FUF</t>
  </si>
  <si>
    <t>Interna konton vid fördelning av ofördelat på UGA/FUF</t>
  </si>
  <si>
    <t>Finansiella kostnader, samlingskonto vid fördeln UGA/FUF</t>
  </si>
  <si>
    <t xml:space="preserve">Indirekta kostnader enlig institutionernas påslag (skilda procentsatser för UGA resp FUF) </t>
  </si>
  <si>
    <t>1-4****</t>
  </si>
  <si>
    <t>Årets kapitalförändring vid fördelning av ofördelat på UGA FUF</t>
  </si>
  <si>
    <t>Ankomstreg Leverantörsfakturor, motkonto levskulder samt avräkningskonton</t>
  </si>
  <si>
    <t>Avräkningskonto EURO</t>
  </si>
  <si>
    <t>Leverantörsskulder, utomstatliga, manuella</t>
  </si>
  <si>
    <t>Leverantörsskulder myndigheter, manuella</t>
  </si>
  <si>
    <t>Nedskrivning kundfordringar, utomstaliga</t>
  </si>
  <si>
    <t>Osäkra kundfordringar utomstatliga</t>
  </si>
  <si>
    <t>Osäkra kundfordringar inomstatliga</t>
  </si>
  <si>
    <t>Nedskrivning kundfordringar, inomstatliga</t>
  </si>
  <si>
    <t>Oidentifierade medel och avräkning EUR-konto</t>
  </si>
  <si>
    <t>Samfinansiering av flyttade anläggningstillgångar</t>
  </si>
  <si>
    <t>Samfinansiering manuell</t>
  </si>
  <si>
    <t xml:space="preserve">Bidrag från övriga organisationer och ideella föreningar </t>
  </si>
  <si>
    <t xml:space="preserve">Bidrag från EU:s institutioner </t>
  </si>
  <si>
    <t xml:space="preserve">Bidrag från andra EU-länder </t>
  </si>
  <si>
    <t>Erhållna bidrag från statliga myndigheter och affärsverk</t>
  </si>
  <si>
    <t xml:space="preserve">Bidrag från enskilda personer </t>
  </si>
  <si>
    <t xml:space="preserve">Bidrag från övriga länder och internationella organisationer </t>
  </si>
  <si>
    <t>Andelar i SU Holding, IB ackumulerat anskvärde</t>
  </si>
  <si>
    <t>801000-801999</t>
  </si>
  <si>
    <t>Anslag nr 16:02:65:11</t>
  </si>
  <si>
    <t>Internt deb resekostn</t>
  </si>
  <si>
    <t>Kostnader konferens ej anställda</t>
  </si>
  <si>
    <t>Representation (extern)</t>
  </si>
  <si>
    <t xml:space="preserve">Utbildningstjänster, utomstatliga </t>
  </si>
  <si>
    <t>Internt debiterade kostnader post</t>
  </si>
  <si>
    <t>100-209, 212-499, 4000-4999</t>
  </si>
  <si>
    <t>Anslagsmedel för transferering UGA</t>
  </si>
  <si>
    <t>Anslagsmedel för transferering FUF</t>
  </si>
  <si>
    <t>Rapporteringsiff RR</t>
  </si>
  <si>
    <t>Periodiseringskonto bidr region</t>
  </si>
  <si>
    <t>Periodiseringskonto bidr privftg</t>
  </si>
  <si>
    <t>Periodiseringskonto övr org o ideella för</t>
  </si>
  <si>
    <t>Periodiseringskonto EUinst</t>
  </si>
  <si>
    <t>Periodiseringskonto bidr EUländer</t>
  </si>
  <si>
    <t>Periodiseringskonto övr länder o inerntl org</t>
  </si>
  <si>
    <t>Periodiseringskonto bidr fr enskilda</t>
  </si>
  <si>
    <t>Valutakursvinster och orealiserade värdeförändringar (värdeökningar) på finansiella instrument</t>
  </si>
  <si>
    <t>Transfereringar - fr övriga  samlingskonto vid fördelning UGA/FUF</t>
  </si>
  <si>
    <t>Periodiseringskonto lokalhyra och andra lokalkostnader, inomst</t>
  </si>
  <si>
    <t>Periodiseringskonto lokalhyra speciella lokaler, utomstatliga</t>
  </si>
  <si>
    <t xml:space="preserve">Periodiseringskonto lokalhyra speciella lokaler, inomstatliga </t>
  </si>
  <si>
    <t>Periodiseringskonto el, vatten värme kyla, utomstatliga</t>
  </si>
  <si>
    <t>Periodiseringskonto el, vatten värme kyla, inomstatliga</t>
  </si>
  <si>
    <t>Periodiseringskonto lokaltillbehör, utomstatliga</t>
  </si>
  <si>
    <t>Periodiseringskonto, städn och renhålln, utomstatliga</t>
  </si>
  <si>
    <t>Elapparater, verktyg, materiel mm</t>
  </si>
  <si>
    <t>Service- och underhållsavtal</t>
  </si>
  <si>
    <t>Utförda reparationer och underhållsarbeten på maskiner</t>
  </si>
  <si>
    <t>Utförda reparationer och underhållsarbeten på datorer</t>
  </si>
  <si>
    <t>Periodiseringskonto, representation, inklusive ingående moms, inomst</t>
  </si>
  <si>
    <t>Periodiseringskonto, representation, inklusive ingående moms utomst</t>
  </si>
  <si>
    <t>Periodiseringskonto, information, inomstatliga</t>
  </si>
  <si>
    <t>Periodiseringskonto, information, utomstatliga</t>
  </si>
  <si>
    <t>Periodiseringskonto, trycksaker och pappersvaror inom</t>
  </si>
  <si>
    <t>Periodiseringskonto förbrukningsinventarier och -material inom</t>
  </si>
  <si>
    <t>Periodiseringskonto, utbildningstjänster utomstatliga</t>
  </si>
  <si>
    <t>Periodiseringskonto, tele utomstatliga</t>
  </si>
  <si>
    <t>Periodiseringskonto, tele inomstatliga</t>
  </si>
  <si>
    <t>Periodiseringskonto, konsulttjänster utomstatliga</t>
  </si>
  <si>
    <t>Periodiseringskonto, utbildningstjänster inomstatliga</t>
  </si>
  <si>
    <t>Periodiseringskonto, konsulttjänster inomstatliga</t>
  </si>
  <si>
    <t>Periodiseringskonto, övriga tjänster utomstatliga</t>
  </si>
  <si>
    <t>Periodiseringskonto, övriga tjänster inomstatliga</t>
  </si>
  <si>
    <t>Intäkter internt debiterad tryckning kopiering</t>
  </si>
  <si>
    <t>R999</t>
  </si>
  <si>
    <t>Övr Utförda reparationer och underhållsarbeten</t>
  </si>
  <si>
    <t>Övr Service- och underhållsavtal</t>
  </si>
  <si>
    <t>Periodiseringskonto, offentligrättsliga avgifter inom</t>
  </si>
  <si>
    <t>Periodiseringskonto, offentligrättsliga avgifter utom</t>
  </si>
  <si>
    <t>Periodiseringskonto, forskningsuppdrag inom</t>
  </si>
  <si>
    <t>Periodiseringskonto, forskningsuppdrag utom</t>
  </si>
  <si>
    <t>1-9999</t>
  </si>
  <si>
    <t>Omhändertagande strålavfall</t>
  </si>
  <si>
    <t>För avsätt avhjälp miljöskador</t>
  </si>
  <si>
    <t>Praktikanthandledn VFU</t>
  </si>
  <si>
    <t>Internt deb prakthandl</t>
  </si>
  <si>
    <t>Internt deb labanalyser</t>
  </si>
  <si>
    <t>100-209,212-499, 4000-4999, 740-779</t>
  </si>
  <si>
    <t>Periodiseringskonto övr perskostn, utomstatlig</t>
  </si>
  <si>
    <t>Periodiseringskonto övr perskostn, inomstatlig</t>
  </si>
  <si>
    <t>Kapitalförändring löpande</t>
  </si>
  <si>
    <t>Kapitalförändring RR löpande</t>
  </si>
  <si>
    <t>****</t>
  </si>
  <si>
    <t>210-211,500-739, 780-999</t>
  </si>
  <si>
    <t>I900</t>
  </si>
  <si>
    <t>Internt debiterade lås o nycklar</t>
  </si>
  <si>
    <t>Internt debiterade larm</t>
  </si>
  <si>
    <t>Intern debitering städmaterial</t>
  </si>
  <si>
    <t>Renhållning sophämtning fönstertvätt</t>
  </si>
  <si>
    <t>Intern deb renhållning sophämtning fönstertvätt</t>
  </si>
  <si>
    <t>Internt deb reparation ounderhållsarb</t>
  </si>
  <si>
    <t>Intern deb papper för kopiering</t>
  </si>
  <si>
    <t>Intern deb kontorsmtrl, exkl papper för kopiering</t>
  </si>
  <si>
    <t>Interndeb kemikalier, bekämpningsmdl</t>
  </si>
  <si>
    <t>Interndeb gas (även hyra)</t>
  </si>
  <si>
    <t>Interndeb övr labutr även skyddskl</t>
  </si>
  <si>
    <t>Interndeb natprod, livsm, växtr, malm etc</t>
  </si>
  <si>
    <t>Interndeb drivmedel</t>
  </si>
  <si>
    <t>Interndeb övr fordonskostn</t>
  </si>
  <si>
    <t>Interndeb övr varor</t>
  </si>
  <si>
    <t>Interndeb övr tjänster</t>
  </si>
  <si>
    <t>11, 12,32</t>
  </si>
  <si>
    <t>Internt deb div service och mtrl</t>
  </si>
  <si>
    <t>IT</t>
  </si>
  <si>
    <t>10, 13,30, 91</t>
  </si>
  <si>
    <r>
      <rPr>
        <sz val="11"/>
        <rFont val="CG Times"/>
        <family val="1"/>
      </rPr>
      <t>Pågående nyanläggningar, IB ackumulerat anskaffningsvärde</t>
    </r>
    <r>
      <rPr>
        <i/>
        <sz val="11"/>
        <rFont val="CG Times"/>
        <family val="1"/>
      </rPr>
      <t xml:space="preserve"> </t>
    </r>
  </si>
  <si>
    <t>800-828</t>
  </si>
  <si>
    <t>Andelar fonder årets anskaffning, utomstatliga</t>
  </si>
  <si>
    <t>Valutakonto GBP 1281-0100756</t>
  </si>
  <si>
    <t>= obligatoriskt</t>
  </si>
  <si>
    <t>14, 31, 10, 13, 30</t>
  </si>
  <si>
    <t>Anslagmedel som tillförts räntekonto</t>
  </si>
  <si>
    <t>Utrikes kvitto taxi</t>
  </si>
  <si>
    <t>Periodisering, övriga finansiella kostnader inomstatliga</t>
  </si>
  <si>
    <t>Periodisering, övriga finansiella kostnader utomstatliga</t>
  </si>
  <si>
    <t>Utdebiterade indirekta kostnader institutioner</t>
  </si>
  <si>
    <t>= frivilligt</t>
  </si>
  <si>
    <t>= alla statliga tillåtna</t>
  </si>
  <si>
    <t xml:space="preserve">       </t>
  </si>
  <si>
    <t xml:space="preserve">          </t>
  </si>
  <si>
    <t>Premiebestämd pension skuld ÅP PA16</t>
  </si>
  <si>
    <t>Premiebestämd pension skuld obligat. ÅP PA16</t>
  </si>
  <si>
    <t>Premiebestämd pension skuld ÅP Flex PA16</t>
  </si>
  <si>
    <t>Premiebestämd pension skuld ÅP IÅPEN</t>
  </si>
  <si>
    <t>Premiebestämd pension skuld Kåpan tjänstepension</t>
  </si>
  <si>
    <t>Premiebestämd pension skuld Kåpan extra</t>
  </si>
  <si>
    <t>Avräkning valutakonto GBP 1281-0100756</t>
  </si>
  <si>
    <t>Ersättning sakkunniga</t>
  </si>
  <si>
    <t xml:space="preserve">Arvoden uppdragstagare </t>
  </si>
  <si>
    <t>Styrelsearvoden, övriga</t>
  </si>
  <si>
    <t>11,12, 32</t>
  </si>
  <si>
    <t>Reavinst maskiner och inventarier, inomstatliga</t>
  </si>
  <si>
    <t>11,12,15, 32</t>
  </si>
  <si>
    <t>740-799</t>
  </si>
  <si>
    <t>840-869</t>
  </si>
  <si>
    <t>Löner anställd personal, tillägg</t>
  </si>
  <si>
    <t>Periodiseringskonto, löner tillägg 40211-40225</t>
  </si>
  <si>
    <t>Arvoden</t>
  </si>
  <si>
    <t>Periodiseringskonto arvoden 40311-40328</t>
  </si>
  <si>
    <t>Skattepliktiga traktamenten, Sverige</t>
  </si>
  <si>
    <t xml:space="preserve">Skattepliktiga traktamenten, Sverige, till uppdragstagare </t>
  </si>
  <si>
    <t>Skattepliktiga traktamenten, utlandet</t>
  </si>
  <si>
    <t xml:space="preserve">Skattepliktiga traktamenten, utlandet, till uppdragstagare </t>
  </si>
  <si>
    <t xml:space="preserve">Bilersättningar, skattepliktiga till personal </t>
  </si>
  <si>
    <t xml:space="preserve">Bilersättningar, skattepliktiga till uppdragstagare </t>
  </si>
  <si>
    <t>Övriga skattepliktiga ersättningar</t>
  </si>
  <si>
    <t>Periodiseringskonto löner 40111-40122</t>
  </si>
  <si>
    <t xml:space="preserve">Ålderspensionsavgift på löner m.m. till personal </t>
  </si>
  <si>
    <t xml:space="preserve">Ålderspensionsavgift på arvoden till uppdragstagare </t>
  </si>
  <si>
    <t xml:space="preserve">Förändring av avsättningar för ålderspensionsavgift för personal </t>
  </si>
  <si>
    <t>Premiebestämd pension ÅP PA16</t>
  </si>
  <si>
    <t>Premiebestämd pension Obligatorisk ÅP PA16</t>
  </si>
  <si>
    <t>Premiebestämd pension Flex ÅP PA16</t>
  </si>
  <si>
    <t>Premiebestämd pension Kåpan slutavräkn PA091</t>
  </si>
  <si>
    <t>Företagshälsovård - avräkning central löneavgift</t>
  </si>
  <si>
    <t>Företagshälsovård - central löneavgift</t>
  </si>
  <si>
    <t>Premiebestämd pension IÅP (Individuell ålderspension)</t>
  </si>
  <si>
    <t>Premiebestämd pension Kåpan (Komplett. ålderspension)</t>
  </si>
  <si>
    <t>Utbetalda delpensioner</t>
  </si>
  <si>
    <t>TILLGÅNGAR</t>
  </si>
  <si>
    <t>KAPITAL OCH SKULDER</t>
  </si>
  <si>
    <t>INTÄKTER</t>
  </si>
  <si>
    <t>PERSONALKOSTNADER</t>
  </si>
  <si>
    <t>LOKALKOSTNADER, ÖVRIGA DRIFTKOSTNADER ETC.</t>
  </si>
  <si>
    <t>ÅRETS KAPITALFÖRÄNDRING</t>
  </si>
  <si>
    <t>Intäkter finansiering gemensamma kostnader</t>
  </si>
  <si>
    <t>AVYTTRING,  AV- OCH NEDSKRIVNING AV ANLÄGGNINGSTILLGÅNGAR</t>
  </si>
  <si>
    <t>INNEHÅLL</t>
  </si>
  <si>
    <t xml:space="preserve">Internt debiterade telekostnader </t>
  </si>
  <si>
    <t>210, 600-699, 9000-9969</t>
  </si>
  <si>
    <t>210-211, 600-699, 840-869</t>
  </si>
  <si>
    <t>210-211, 500-899</t>
  </si>
  <si>
    <t xml:space="preserve">BENÄMNING </t>
  </si>
  <si>
    <t>Transfereringar, Lämnade bidrag, samlingskonto vid fördeln UGA/FUF</t>
  </si>
  <si>
    <t xml:space="preserve">Kst-nivå </t>
  </si>
  <si>
    <t>Klass 1</t>
  </si>
  <si>
    <t>Klass 2</t>
  </si>
  <si>
    <t>Klass 3</t>
  </si>
  <si>
    <t>Klass 4</t>
  </si>
  <si>
    <t>Klass 5</t>
  </si>
  <si>
    <t>Klass 6</t>
  </si>
  <si>
    <t>Klass 7</t>
  </si>
  <si>
    <t>Klass 8</t>
  </si>
  <si>
    <t>Anslag nr 16:02:09:01:01</t>
  </si>
  <si>
    <t>Anslag nr 16:02:09:01:02</t>
  </si>
  <si>
    <t>Anslag nr 16:02:10:04</t>
  </si>
  <si>
    <t>Anslag nr 16:02:65:08</t>
  </si>
  <si>
    <t>Anslag nr 16:02:65:09</t>
  </si>
  <si>
    <t>Anslag nr 16:02:65:10</t>
  </si>
  <si>
    <t>Anslag nr 16:02:65:12</t>
  </si>
  <si>
    <t>Anslag nr 16:02:65:28</t>
  </si>
  <si>
    <t>Anslag nr 16:02:65:43</t>
  </si>
  <si>
    <t>Anslag nr 16:02:65:96</t>
  </si>
  <si>
    <t>Anslag nr 16:02:65:102</t>
  </si>
  <si>
    <t>Intäkter intern handel inst</t>
  </si>
  <si>
    <t>Man. korrigeringar löner</t>
  </si>
  <si>
    <t>Man. korrigeringar arvoden</t>
  </si>
  <si>
    <t>Int.deb interna kurser och kon</t>
  </si>
  <si>
    <t>Int.deb SU konferensarrangemang med externa deltagare</t>
  </si>
  <si>
    <t>Tele och datatrafik</t>
  </si>
  <si>
    <t>Anmärkning</t>
  </si>
  <si>
    <t>Anv. endast av PA</t>
  </si>
  <si>
    <t>End. 50% av moms är avdr.gill</t>
  </si>
  <si>
    <t>1043/7999</t>
  </si>
  <si>
    <t>10, 14, 30, 31</t>
  </si>
  <si>
    <t>Anv endast av EA</t>
  </si>
  <si>
    <t>Reparation av lokaler</t>
  </si>
  <si>
    <t>Periodiseringskonto reparation, utomstatlig</t>
  </si>
  <si>
    <t>Periodiseringskonto reparation, inomstatlig</t>
  </si>
  <si>
    <t>Periodiseringskonto, försäkringspremier, inomstatlig</t>
  </si>
  <si>
    <t>Periodiseringskonto, korttidsinvesteringar, inomstatliga</t>
  </si>
  <si>
    <t xml:space="preserve">Internt debiterade service- underhållsavtal datorer </t>
  </si>
  <si>
    <t>14, 30, 31</t>
  </si>
  <si>
    <t>Intäkt utdeb indirekta kostn inst</t>
  </si>
  <si>
    <t>Används endast av EA</t>
  </si>
  <si>
    <t>Avskrivn byggnadsinventarier</t>
  </si>
  <si>
    <t>Avskrivn fartyg, skepp, flyg</t>
  </si>
  <si>
    <t>Städning och renhållning</t>
  </si>
  <si>
    <t>Används endast av PA</t>
  </si>
  <si>
    <t>EA</t>
  </si>
  <si>
    <t>= Ekonomiavdelningen</t>
  </si>
  <si>
    <t>PA</t>
  </si>
  <si>
    <t>= Personalavdelningen</t>
  </si>
  <si>
    <t>= Intern motpart</t>
  </si>
  <si>
    <t>Anv. av IT-avdelningen</t>
  </si>
  <si>
    <t>Anv. av fatstighetsavd</t>
  </si>
  <si>
    <t>10*, 30*, 91*</t>
  </si>
  <si>
    <t>Attesteras av EA</t>
  </si>
  <si>
    <t>Via lönesystemet</t>
  </si>
  <si>
    <t>Periodiseringskonto konsultuppdrag, särsk bemynd inomstatliga</t>
  </si>
  <si>
    <t>Periodiseringskonto konsultuppdrag, särsk bemynd utomstatliga</t>
  </si>
  <si>
    <t>11, 12, 32</t>
  </si>
  <si>
    <t>7999/9***</t>
  </si>
  <si>
    <t>Används ej, ingår under 45111</t>
  </si>
  <si>
    <t>Internt konto/intern motp</t>
  </si>
  <si>
    <t>T.ex terminalglasögon</t>
  </si>
  <si>
    <t>Diverse inköp</t>
  </si>
  <si>
    <t>Internt konto för kontogrupp</t>
  </si>
  <si>
    <t>Fördelas av EA</t>
  </si>
  <si>
    <t>I den här kontoklassen redovisas samtliga kostnader för univeristetets arbetskraft. 
Det inkluderar förutom löner, arvoden och sociala avgifter även så kallade kostnadsersättningar som utbetalats till arbetstagarna för att täcka vissa med arbetet förenade kostnader. Därutöver ingår vissa särskilda kostnader som hänger samman med universitetets arbetskraft som exempelvis personalvårdsförmåner.</t>
  </si>
  <si>
    <t>Här redovisas lön till doktorander. Kontot används endast av personalavdelningen och bokas på via personalsystemet primula.</t>
  </si>
  <si>
    <t>Här redovisas lön till lärarpersonal inklusive forskarassistenter. Kontot används endast av personalavdelningen och bokas på via personalsystemet primula.</t>
  </si>
  <si>
    <t>Här redovisas lön till forskningspersonal. Kontot används endast av personalavdelningen och bokas på via personalsystemet primula.</t>
  </si>
  <si>
    <t>Här redovisas lön till teknisk/administrativ personal. Kontot används endast av personalavdelningen och bokas på via personalsystemet primula.</t>
  </si>
  <si>
    <t>Manuella korrigeringar av löner används endast när korrigeringen inte går att göra i Primula, exempelvis rättningar på personal som slutat.</t>
  </si>
  <si>
    <t>Periodiseringar av löner gällande konto 40111-40122. Kontot används endast av personalavdelningen.</t>
  </si>
  <si>
    <t>Här redovisas det belopp som motsvarar semesterlöneskuldens förändring vid bokslut. Kostnader för upplupna sociala avgifter på semesterlöneskulden ska inte ingå, utan de redovisas på kontona 4561 - Arbetsgivaravgifter på semesterlöneskuld och 4641 Avtalsförsäkringspremier på semesterlöneskuld. Kontot krediteras för ingående semesterlöneskuld som återförs och debiteras för den semesterlöneskuld som föreligger vid bokslutet. Motkonto är konto 2712 - Upplupen semesterlöneskuld.</t>
  </si>
  <si>
    <t>Här redovisas skattepliktiga arvoden, exklusive lagstadgade arbetsgivaravgifter, till styrelsemedlemmar. Arbetsgivaravgifter eller särskild löneskatt utgår alltid på styrelsearvoden till fysiska personer (se kontogrupp 45 Arbetsgivaravgifter enligt lag inklusive särskild löneskatt).</t>
  </si>
  <si>
    <t>Här redovisas arvoden, exklusive lagstadgade arbetsgivaravgifter, till ej anställd personal för annat uppdrag, det vill säga för tillfälliga arbetsinsatser under förutsättning att uppdragstagaren ska hantera ersättningen som inkomst av tjänst. Detta innebär att personen/uppdragstagaren inte innehar F-skattebevis och att universitetet därför ansvarar för att betala in källskatt och lagstadgade arbetsgivaravgifter.</t>
  </si>
  <si>
    <t>I kontoklass 3 redovisas bruttointäkter från universitetets normala verksamhet. Intäkter av anslag och de finansiella intäkter som kan hänföras till driftverksamheten redovisas även i denna kontoklass.</t>
  </si>
  <si>
    <t>Här redovisas arvoden, exklusive lagstadgade arbetsgivaravgifter, till uppdragstagare (ej anställd personal) för annat uppdrag, det vill säga för tillfälliga arbetsinsatser under förutsättning att uppdragstagaren ska hantera ersättningen som inkomst av tjänst. Detta innebär att personen/uppdragstagaren inte innehar F-skattebevis och att universitetet därför ansvarar för att betala in källskatt och lagstadgade arbetsgivaravgifter.</t>
  </si>
  <si>
    <t>I kontogrupp 40 redovisas bruttolön till all anställd personal. Observera att arbetsgivaravgiter m.m. inte ska ingå i här bokförda belopp.</t>
  </si>
  <si>
    <t>401 Lön till anställd personal</t>
  </si>
  <si>
    <t>40 Löner och arvoden (exkl. lagstadgade arbetsgivaravgifter och premier avtalsförsäkringar)</t>
  </si>
  <si>
    <t>402 Löner anställd personal, tillägg</t>
  </si>
  <si>
    <t>403 Arvoden</t>
  </si>
  <si>
    <t>404 Skattepliktiga arvoden till uppdragstagare</t>
  </si>
  <si>
    <t>405 Styrelsearvoden</t>
  </si>
  <si>
    <t>408 Semesterlöneskuld</t>
  </si>
  <si>
    <t>43 Kostnadsersättningar och naturaförmåner</t>
  </si>
  <si>
    <t>431 Skattefria ersättningar</t>
  </si>
  <si>
    <t>I denna undergrupp redovisas individuellt utgående, skattefria ersättningar utöver lön.  Vid bokslut redovisas inarbetade, ej utbetalda, skattefria, kontanta ersättningar på konto 4319. Motkonto är 2719 - Övriga upplupna kostnader, utomstatliga.</t>
  </si>
  <si>
    <t>Periodiseringar av skattefria ersättningar. Vid bokslut inarbetade men ej utbetalda, skattefria, kontanta ersättningar. Används endast av personalavdelningen.</t>
  </si>
  <si>
    <t>432 Traktamenten vid tjänsteresa</t>
  </si>
  <si>
    <t>I denna undergrupp redovisas schablonmässigt beräknade ersättningar till den anställde för merkostnader bland annat kost vid tjänsteresa. För att traktamentet ska vara skattefritt för mottagaren krävs alltid att tjänsteresan innefattat övernattning. Endagstraktamenten är i sin helhet skattepliktiga.</t>
  </si>
  <si>
    <t>Här periodiseras skattepliktiga traktamenten för uppdragstagare (motkonto 2719 - Övriga upplupna kostnader, utomstatliga) används endast av personalavdelningen.</t>
  </si>
  <si>
    <t>Här periodiseras skattepliktiga traktamenten för personal (motkonto 2719 - Övriga upplupna kostnader, utomstatliga) används endast av personalavdelningen.</t>
  </si>
  <si>
    <t>433 Bilersättningar</t>
  </si>
  <si>
    <t>I den här undergruppen redovisas bilersättningsar som vi betalar ut till våra anställda. Bilersättningarna kan delas upp i en skattefri del som fastställs av Skatteverket och en skattepliktig del som överstiger Skatteverkets fastställda schablon. Utbetalningar inom ramen för det skattefria beloppet ska ej belastas med preliminärskatt eller sociala avgifter. Bilersättning som överstiger det skattefria beloppet betraktas som lön och preliminärskatt ska dras samt sociala avgifter ska betalas.</t>
  </si>
  <si>
    <t>438 Skattepliktiga naturaförmåner (schablonmässigt förmånsvärde)</t>
  </si>
  <si>
    <t>439 Skattepliktiga förmåner (faktiska kostnader)</t>
  </si>
  <si>
    <t>I denna undergrupp redovisas faktiska kostnader för naturaförmåner som beskattas enligt faktisk ersättning, i den mån dessa kostnader kan särredovisas. Om den anställde betalar in hela eller dela av de faktiska kostnaderna ska ett konto för kostnadsreducering krediteras.</t>
  </si>
  <si>
    <t>442 Utlandstillägg enl URA</t>
  </si>
  <si>
    <t>I denna undergrupp redovisas faktiska kostnader för naturaförmåner som beskattas enligt schablon, i den mån dessa kostnader kan särredovisas. Om en anställd betalar in hela eller delar av de faktiska kostnaderna ska ett konto för kostnadsreducering krediteras. Observera att arbetsgivaravgifter på dessa förmåner ska beräknas på schablonvärdet och bokföras på konto 4513 - Arbetsgivaravgifter på naturaförmåner, personal.</t>
  </si>
  <si>
    <t>I denna undergrupp redovisas tillägg för personal med utlandsstationering med ett särskilt utlandskontrakt (URA).</t>
  </si>
  <si>
    <t>45 Arbetsgivaravgifter enligt lag (inkl. särskild löneskatt)</t>
  </si>
  <si>
    <t>451 Lagstadgade arbetsgivaravgifter o interna konton</t>
  </si>
  <si>
    <t>I denna undergrupp redovisas lagstadgade arbetsgivaravgifter. Arbetsgivaravgifterna skiljs på om de är beräknade på löner och andra skattepliktiga ersättningar, naturaförmåner eller arvoden. Dessutom särskiljs arbetsgivaravgifter som är hänförliga till lönekostnader av engångskaraktär som uppstår vid omstruktureringar och nedläggningar av verksamhet. Motkonto till dessa konton är 2251 - Avsättning för omstruktureringsåtgärder m.m.</t>
  </si>
  <si>
    <t>I denna undergrupp redovisas särskild löneskatt på permier för premiebestämd pension.</t>
  </si>
  <si>
    <t xml:space="preserve">454 Ålderspensionsavgift på löner och arvoden till personal </t>
  </si>
  <si>
    <t xml:space="preserve">455 Särskild löneskatt på myndighetens egna pensionskostnader </t>
  </si>
  <si>
    <t>Dessa konton används för att redovisa särskild löneskatt på universitetets pensionskostnader på egna pensionsåtaganden. Det kan exempelvis gälla beslutad delpension. På konto 4551 - Särskild löneskatt på pensionskostnader redovisas inbetalt belopp enlig faktura från SPV. Konto 4559 - Särskild löneskatt på pensionsavsättningar ska enbart användas vid förändring av avsättningar med motkonto 2211 - Särskild löneskatt på pensionsavsättningar.</t>
  </si>
  <si>
    <t>456 Arbetsgivaravgifter enligt lag avseende periodavgränsningsposter</t>
  </si>
  <si>
    <t>På dessa konton redovisas arbetsgivaravgifter på semesterlöneskuld samt upplupna arbetsgivaravgifter på bland annat löner och arvode.</t>
  </si>
  <si>
    <t>46 Avgifter, premier och pensioner enligt avtal</t>
  </si>
  <si>
    <t>461 Premier för statens avtalsförsäkringar till SPV</t>
  </si>
  <si>
    <t>Här redovisas premier för avtalsförsäkringar, främst för förmånsbestämd tjänstepension (inklusive särskild löneskatt) som Statens tjänstepensionsverk (SPV) svarar för.</t>
  </si>
  <si>
    <t>463 Premiebestämd pension (Kåpan Tjänste, Extra och Plus, IÅP, Ålderspension valbar, obligatorisk och flex)</t>
  </si>
  <si>
    <t>Här redovisas betalda och upplupna premier till KÅPAN, Individuell Ålderspension (IÅP) samt Ålderspension valbar, Ålderspension obligatorisk och Ålderspension flex.</t>
  </si>
  <si>
    <t>465 Myndighetens egna pensionsåtaganden</t>
  </si>
  <si>
    <t>Dessa konton används för att redovisa egna pensionsåtaganden. Kontona används till att skilja på inbetalda belopp och beräknade kostnader. Observera att konto 4659 enbart används vid bokning av förändring av avsättningar med motkonto 2210 - Avsättningar för pensioner och liknande förpliktelser.</t>
  </si>
  <si>
    <t>466 Avgifter till partsorgan</t>
  </si>
  <si>
    <t>På detta konto redovisas myndighetens avgifter till partsorgan, det vill säga Rådet för partsgemensamt stöd (Partsrådet) och Trygghetsstiftelsen.</t>
  </si>
  <si>
    <t xml:space="preserve">467 Administrationsavgifter för pensioner </t>
  </si>
  <si>
    <t>Här redovisas administrationsavgifter för pensionsåtaganden som inte finansierats med premier till SPV.</t>
  </si>
  <si>
    <t>47 Kostnader för sjuk- och hälsovård, ej skattepliktig</t>
  </si>
  <si>
    <t>I kontogrupp 47 redovisas kostnader för ej skattepliktig sjuk- och hälsovård för den egna personalen. Exempel på detta är avgifter för företagshälsovård. Övriga ej skattepliktiga förmåner kan avse läkemedel vi vård utomlands eller vaccination som betingas av tjänsten.</t>
  </si>
  <si>
    <t>471 Sjuk- och hälsovård</t>
  </si>
  <si>
    <r>
      <t xml:space="preserve">Exempelvis terminalglasögon. För mer information om ej skattepliktiga förmåner hänvisas till </t>
    </r>
    <r>
      <rPr>
        <i/>
        <u/>
        <sz val="11"/>
        <color rgb="FF0066FF"/>
        <rFont val="Calibri"/>
        <family val="2"/>
        <scheme val="minor"/>
      </rPr>
      <t>Skatteverkets vägledning</t>
    </r>
    <r>
      <rPr>
        <i/>
        <sz val="11"/>
        <rFont val="Calibri"/>
        <family val="2"/>
        <scheme val="minor"/>
      </rPr>
      <t xml:space="preserve"> med information om vissa förmåner.</t>
    </r>
  </si>
  <si>
    <t>48 Kostnader för utbildning egen personal</t>
  </si>
  <si>
    <t>481 Kostnader för utbildning egen personal, inomstatliga</t>
  </si>
  <si>
    <t>Här redovisas kurs- och konferensavgifter för kurser som arrangeras av en inomstatlig arrangör.</t>
  </si>
  <si>
    <t>482 Kostnader för utbildning egen personal, utomstatliga</t>
  </si>
  <si>
    <t>483 Lokalt omställningsarbete</t>
  </si>
  <si>
    <t>49 Övriga personalkostnader</t>
  </si>
  <si>
    <t>I kontogrupp 49 redovisas övriga personalkostnader, bland annat rekryteringskostnader, personalrepresentation och kostnader för friskvård. Här finns även en undergrupp för särskild periodisering. Den används för att aktivera personalkostnader vid förvärv eller utveckling av anläggningstillgångar i egen regi.</t>
  </si>
  <si>
    <t>491 Personalrekrytering</t>
  </si>
  <si>
    <t>492 Medlemsavgift Arbetsgivarverket</t>
  </si>
  <si>
    <t>Här redovisas kostnaden för universitetets medlemsavgift till Arbetsgivarverket.</t>
  </si>
  <si>
    <t>494 Rekreation och motion</t>
  </si>
  <si>
    <t>496 Personalrepresentation (intern representation)</t>
  </si>
  <si>
    <t>499 Särskild periodisering och interna konton</t>
  </si>
  <si>
    <t>Här redovisas särskild periodisering för att aktivera bokförda personalkostnader vid förvärv eller utveckling av anläggningstillgångar i egen regi, som ska inkluderas i anskaffningsvärdet. Här finns även interna konton som änvänds vid fördelningar m.m.</t>
  </si>
  <si>
    <t>453 Särskild löneskatt på premier för premiebestämd pension (Kåpan Tjänste, Extra och Plus, IÅP, Ålderspension valbar, obligatorisk och flex)</t>
  </si>
  <si>
    <t>30 Intäkter av anslag</t>
  </si>
  <si>
    <t>I kontogrupp 30 redovisas inkomster som tillförts i samband med redovisning mot anslag på statens budget.</t>
  </si>
  <si>
    <t>301 Intäkter av anslag</t>
  </si>
  <si>
    <t>31 Intäkter av avgifter enligt 4§ avgiftsförordningen</t>
  </si>
  <si>
    <t>311 Intäkter av uthyrning av lokaler</t>
  </si>
  <si>
    <t>Här redovisas intäkter från uthyrning av lokaler, rum eller byggnader med stöd av 4 § avgiftsförodrningen. Här kan även redovisas intäkter av korttidshyra av lokaler, för exempelvis konferenser eller utbildningar.</t>
  </si>
  <si>
    <t>312 Intäkter av utbildning och konferenser</t>
  </si>
  <si>
    <t>Här redovisas intäkter från anordnade kurser och konferenser som tas ut med stöd av § 4 avgiftsförordningen.</t>
  </si>
  <si>
    <t>313 Intäkter av konsultuppdrag</t>
  </si>
  <si>
    <t>Här redovisas intäkter av konsultuppdrag som tas ut med stöd av § 4 avgiftsförordningen.</t>
  </si>
  <si>
    <t>314 Intäkter av övriga avgifter enligt 4 § avgiftsförordningen</t>
  </si>
  <si>
    <t>Här redovisas övriga intäkter av avgifter som disponerats enligt 4 § avgiftsförordningen, som inte redovisas i undergrupp 311-313.</t>
  </si>
  <si>
    <t>315 Intäkter av tjänsteexport enligt 4 § avgiftsförordningen</t>
  </si>
  <si>
    <t>Här redovisas intäkter av avgifter från tjänsteexport som myndigheten tar ut med stöd av 4 § avgiftsförordningen.</t>
  </si>
  <si>
    <t>32 Offentligrättsliga avgifter som disponeras av myndigheten</t>
  </si>
  <si>
    <r>
      <t xml:space="preserve">Länk till </t>
    </r>
    <r>
      <rPr>
        <i/>
        <u/>
        <sz val="11"/>
        <color rgb="FF0066FF"/>
        <rFont val="Calibri"/>
        <family val="2"/>
        <scheme val="minor"/>
      </rPr>
      <t>15 § avgiftsförordningen</t>
    </r>
    <r>
      <rPr>
        <i/>
        <sz val="11"/>
        <color theme="1"/>
        <rFont val="Calibri"/>
        <family val="2"/>
        <scheme val="minor"/>
      </rPr>
      <t>.</t>
    </r>
  </si>
  <si>
    <r>
      <t>Länk till ESV:s föreskrifter till</t>
    </r>
    <r>
      <rPr>
        <i/>
        <sz val="11"/>
        <color rgb="FF0066FF"/>
        <rFont val="Calibri"/>
        <family val="2"/>
        <scheme val="minor"/>
      </rPr>
      <t xml:space="preserve"> </t>
    </r>
    <r>
      <rPr>
        <i/>
        <u/>
        <sz val="11"/>
        <color rgb="FF0066FF"/>
        <rFont val="Calibri"/>
        <family val="2"/>
        <scheme val="minor"/>
      </rPr>
      <t>3 kap. 2 § FÅB</t>
    </r>
    <r>
      <rPr>
        <i/>
        <sz val="11"/>
        <color theme="1"/>
        <rFont val="Calibri"/>
        <family val="2"/>
        <scheme val="minor"/>
      </rPr>
      <t>.</t>
    </r>
  </si>
  <si>
    <t>321 Intäkter av offentligrättsliga avgifter</t>
  </si>
  <si>
    <t>33 Intäkter av uppdragsverksamhet</t>
  </si>
  <si>
    <t>331 Intäkter av uthyrning av lokaler</t>
  </si>
  <si>
    <t>Här redovisas intäkter från uthyrning av lokaler, rum eller byggnader som ingår i uppdragsverksamheten. Här kan även intäkter av korttidshyra av lokaler som används till exempelvis konferenser eller utbildningar redovisas.</t>
  </si>
  <si>
    <t>332 Intäkter av utbildning och konferenser</t>
  </si>
  <si>
    <t>Här redovisas intäkter från anordnade kurser och konferenser som ingår i uppdragsverksamheten. Från och med 2011 tar högskolor och universitet ut en anmälningsavgift från sökande från tredjeland och en studieavgift från antagna studenter från tredje alnd, enligt förordningen (2010:543) om anmälningsavgift och studieavgift vid universitet och högskolor. Anmälningsavgiften ska bokföras på konto 3325 och studieavgiften på konto 3326. Båda kontona ska kopplas till en förlängd S-kod (S313201 Utomstatliga intäkter avseende utbildning, inkomster, avgifter utländska studenter).</t>
  </si>
  <si>
    <r>
      <t xml:space="preserve">Länk till </t>
    </r>
    <r>
      <rPr>
        <i/>
        <u/>
        <sz val="11"/>
        <color rgb="FF0066FF"/>
        <rFont val="Calibri"/>
        <family val="2"/>
        <scheme val="minor"/>
      </rPr>
      <t>förordning (2010:543) om anmälningsavgift och studieavgift vid universitet och högskolor</t>
    </r>
    <r>
      <rPr>
        <i/>
        <sz val="11"/>
        <color theme="1"/>
        <rFont val="Calibri"/>
        <family val="2"/>
        <scheme val="minor"/>
      </rPr>
      <t>.</t>
    </r>
  </si>
  <si>
    <t>333 Intäkter av konsultuppdrag</t>
  </si>
  <si>
    <t>Här redovisas intäkter av konsultuppdrag som ingår i myndighetens uppdragsverksamhet.</t>
  </si>
  <si>
    <t>334 Intäkter av forskningsuppdrag</t>
  </si>
  <si>
    <t>Här redovisas intäkter av forskningsuppdrag. Om köparen inte förbehåller sig nyttjanderätten till forskningsresultatet klassificeras inkomsten som intäkt av bidrag och redovisas i stället i kontogrupp 35-37</t>
  </si>
  <si>
    <t>339 Intäkter av övriga tjänster</t>
  </si>
  <si>
    <t>Här redovisas avgiftsintäkter avseende tjänster, som inte redovisas i någon annan undergrupp till kontogrupp 33.</t>
  </si>
  <si>
    <t>34 Intäkter av andra ersättningar</t>
  </si>
  <si>
    <t>I kontogrupp 34 redovisas ersättningar som inte ska redovisas som intäkter av anslag, avgifter eller bidrag. I undergrupp 341 redovisas enbart intäkter av andra ersättningar som myndigheten disponerar med stöd av 6 kap 1 § kapitalförsörjningsförordningen. I övriga undergrupper redovisas övriga andra ersättningar (som inte omfattas av 6 kap 1 § kapitalförsörjningsförordningen), såsom skadestånd och försökringsersättningar, reavinster vid avyttring av anläggningstillgångar och intäkter av övriga andra ersättningar.</t>
  </si>
  <si>
    <r>
      <t xml:space="preserve">Länk till </t>
    </r>
    <r>
      <rPr>
        <i/>
        <u/>
        <sz val="11"/>
        <color rgb="FF0066FF"/>
        <rFont val="Calibri"/>
        <family val="2"/>
        <scheme val="minor"/>
      </rPr>
      <t>kapitalförsörjningsförordningen (2011:210)</t>
    </r>
    <r>
      <rPr>
        <i/>
        <sz val="11"/>
        <color theme="1"/>
        <rFont val="Calibri"/>
        <family val="2"/>
        <scheme val="minor"/>
      </rPr>
      <t>.</t>
    </r>
  </si>
  <si>
    <t>341 Intäkter av andra ersättningar enligt 6 kap. 1 § Kapitalförsörjningsförordningen</t>
  </si>
  <si>
    <t>342-344 Intäkter av andra ersättningar som inte omfattas av 6 kap. 1 § KapF.</t>
  </si>
  <si>
    <t>342 Skadestånd och försäkringsersättningar</t>
  </si>
  <si>
    <t>På dessa konton redovisas skadestånd och försäkringsersättningar som vi får disponera, men som inte omfattas av 6 kap 1 § kapitalförsörjningsförordningen. Skadestånd och försäkringsersättningar som inte disponeras av oss redovisas i undergrupp 703. Nationalräkenskaperna tillämpar kassamässig princip för skadestånd och föräkringsersättningar. Det innebär att inkomsten bokförs på konto 3421 eller 3422, och periodiseringskontona används till att föra intäkten till rätt period.</t>
  </si>
  <si>
    <t>343 Realisationsvinst vid avyttring av anläggningstillgångar</t>
  </si>
  <si>
    <t>Avyttring (försäljning/utrangering) bokförs i kontoklass 6. Om försäljningsinkomsten överstiger anläggningstillgångens bokförda värde, uppstår en realisationsvinst. Den ska omföras från kontoklass 6 (debet) till undergrupp 343 (kredit).</t>
  </si>
  <si>
    <t>344 Intäkter av övriga ersättningar</t>
  </si>
  <si>
    <t>345 Intäktskorrigeringar</t>
  </si>
  <si>
    <t>I denna undergrupp redovisas intäkter och kostnader som inte utgör självständiga intäkts- eller kostnadsslag utan är att betrakta som intäktskorrigeringar, exempelvis öresutjämning. Separata konton krävs för statlig respektive utomstatlig motpart.</t>
  </si>
  <si>
    <t>35 Erhållna bidrag från statliga myndigheter och affärsverk</t>
  </si>
  <si>
    <t>I kontogrupp 35 redovisas erhållna bidrag från andra statliga myndigheter och affärsverk. Med erhållna bidrag avses medel som myndigheten får utan krav på motprestation, eller där motprestationen tillfaller någon annan än givaren. Periodiseringskonton används då bidragen behöver periodiseras vid bokslutstillfällena, på grund av att de ska tas i anspråk för att täcka framtida kostnader.</t>
  </si>
  <si>
    <t>351 Bidrag från statliga myndigheter exklusive affärsverk</t>
  </si>
  <si>
    <t>Här redovisas bidrag från statliga myndigheter. Hit räknas myndigheterna som ingår i ESV:s register "Myndigheter i den statliga redovisningsorganisationen". Bidrags och återbetalning av bidrag från de statliga affärsverken redovisas i undergrupp 354 - Bidrag från statliga affärsverk.</t>
  </si>
  <si>
    <r>
      <t xml:space="preserve">Länk till </t>
    </r>
    <r>
      <rPr>
        <i/>
        <u/>
        <sz val="11"/>
        <color rgb="FF0066FF"/>
        <rFont val="Calibri"/>
        <family val="2"/>
        <scheme val="minor"/>
      </rPr>
      <t>ESV:s register "Myndigheter i den statliga redovisningsorganisationen"</t>
    </r>
    <r>
      <rPr>
        <i/>
        <sz val="11"/>
        <color theme="1"/>
        <rFont val="Calibri"/>
        <family val="2"/>
        <scheme val="minor"/>
      </rPr>
      <t>.</t>
    </r>
  </si>
  <si>
    <t>354 Bidrag från statliga affärsverk</t>
  </si>
  <si>
    <t>Här redovisas bidrag från de statliga affärsverken:
- Luftfartsverket
- Sjöfartsverket
- Svenska kraftnät.</t>
  </si>
  <si>
    <t>36 Erhållna bidrag från övriga offentliga sektorn</t>
  </si>
  <si>
    <t xml:space="preserve">361 Bidrag från statliga bolag </t>
  </si>
  <si>
    <t>Här redovisas bidrag från statliga bolag. Om det statliga bolaget i sin tur har ett dotterbolag som det äger till minst 50 procent, redovisas även bidrag från detta dotterbolag som bidrag från statliga bolag.</t>
  </si>
  <si>
    <r>
      <t xml:space="preserve">Länkt till ESV: </t>
    </r>
    <r>
      <rPr>
        <i/>
        <sz val="11"/>
        <rFont val="Calibri"/>
        <family val="2"/>
        <scheme val="minor"/>
      </rPr>
      <t>"</t>
    </r>
    <r>
      <rPr>
        <i/>
        <u/>
        <sz val="11"/>
        <color rgb="FF0066FF"/>
        <rFont val="Calibri"/>
        <family val="2"/>
        <scheme val="minor"/>
      </rPr>
      <t>Statliga bolag och övriga organisationer</t>
    </r>
    <r>
      <rPr>
        <i/>
        <sz val="11"/>
        <rFont val="Calibri"/>
        <family val="2"/>
        <scheme val="minor"/>
      </rPr>
      <t>"</t>
    </r>
    <r>
      <rPr>
        <i/>
        <sz val="11"/>
        <color theme="1"/>
        <rFont val="Calibri"/>
        <family val="2"/>
        <scheme val="minor"/>
      </rPr>
      <t>.</t>
    </r>
  </si>
  <si>
    <t>362 Bidrag från övriga statliga enheter (ÖSE)</t>
  </si>
  <si>
    <t>På dessa konton redovisas bidrag från organisationer och stiftelser för vilka staten reelt fastställer verksamhetens allmänna utformning, inriktgning och arbetssätt genom att exempelvis uppställa villkor för bidragsvigningen och tillsätta styrelse. Om den statliga enheten i sin tur har ett dotterbolag som det äger till minst 50 procent, redovisas även bidrag från detta dotterbolag som bidrag från övriga statliga enheter.</t>
  </si>
  <si>
    <r>
      <t xml:space="preserve">Förteckning över övriga statliga enheter (ÖSE) finns i </t>
    </r>
    <r>
      <rPr>
        <i/>
        <u/>
        <sz val="11"/>
        <color rgb="FF0066FF"/>
        <rFont val="Calibri"/>
        <family val="2"/>
        <scheme val="minor"/>
      </rPr>
      <t>ESV:s föreskrifter för rapportering av ekonomisk information till statsredovisningen (S-koder)</t>
    </r>
    <r>
      <rPr>
        <i/>
        <sz val="11"/>
        <color theme="1"/>
        <rFont val="Calibri"/>
        <family val="2"/>
        <scheme val="minor"/>
      </rPr>
      <t>, under S-kod 3612.</t>
    </r>
  </si>
  <si>
    <t>363 Bidrag från kommuner</t>
  </si>
  <si>
    <t>Här redovisas bidrag från kommuner.</t>
  </si>
  <si>
    <t>364 Bidrag från regioner</t>
  </si>
  <si>
    <t>Här redivisas bidrag från regioner.</t>
  </si>
  <si>
    <t>37 Erhållna bidrag från övriga</t>
  </si>
  <si>
    <t>371 Bidrag från privata företag</t>
  </si>
  <si>
    <t>Här redovisas bidrag från privata företag. Till privata företag räknas aktiebolag, ekonomiska föreningar och andra företagsformer som inte tillhör staten. Hit räknas också kommunägda och regionägda aktiebolag. Bidrag från statliga aktiebolag redovisas i undergrupp 361 - Bidrag från statliga bolag.</t>
  </si>
  <si>
    <t>372 Bidrag från övriga organisationer och ideella föreningar</t>
  </si>
  <si>
    <t>Här redovisas bidrag från organisationer och ideella föreningar som inte finansieras eller kontrolleras av den statliga eller kommunala sektorn. Exempel på denna verksamhet är kulturella tjänster, rekreation och välgörenhet.</t>
  </si>
  <si>
    <r>
      <t xml:space="preserve">Exempel på övriga organisationer och ideella föreningar finns i </t>
    </r>
    <r>
      <rPr>
        <i/>
        <u/>
        <sz val="11"/>
        <color rgb="FF0066FF"/>
        <rFont val="Calibri"/>
        <family val="2"/>
        <scheme val="minor"/>
      </rPr>
      <t>ESV:s föreskrifter för rapportering av ekonomisk information till statsredovisningen (S-koder)</t>
    </r>
    <r>
      <rPr>
        <i/>
        <sz val="11"/>
        <color theme="1"/>
        <rFont val="Calibri"/>
        <family val="2"/>
        <scheme val="minor"/>
      </rPr>
      <t>, under S-kod 7911 och 7912.</t>
    </r>
  </si>
  <si>
    <t>373 Bidrag från EU:s institutioner</t>
  </si>
  <si>
    <t>Här redovisas EU-bidrag som inte redovisas över statens budget utan går direkt till en mottagare, till exempel en koordinator inom EU:s forsknings- och utveklingsprogram. Medel från EU-kommissionen som disponeras av myndigheten bokförs under denna rubrik, eftersom kommissionen är en av EU:s institutioner. Övriga EU-medel ska i de flesta fall resovisas i uppbördsavsnittet i kontoklass 7.</t>
  </si>
  <si>
    <t>374 Bidrag från andra EU-länder</t>
  </si>
  <si>
    <t>Här redovisas bidrag från andra EU-länder. Observera att bidrag från EU:s institutioner redovisas i undergrupp 373 - Bidrag från EU:s institutioner.</t>
  </si>
  <si>
    <t>375 Bidrag från övriga länder och internationella organisationer</t>
  </si>
  <si>
    <t>Här redovisas bidrag från övriga länder och internationella organisationer.</t>
  </si>
  <si>
    <t>376 Bidrag från enskilda personer</t>
  </si>
  <si>
    <t>Här redovisas bidrag från enskilda personer.</t>
  </si>
  <si>
    <t>38 Finansiella intäkter</t>
  </si>
  <si>
    <t>381 Ränteintäkter Riksgäldskontoret</t>
  </si>
  <si>
    <t>Här redovisas inomstatliga ränteintäkter från Riksgäldskontoret</t>
  </si>
  <si>
    <t>382 Ränteintäkter på banktillgodohavanden, obligationer m.m.</t>
  </si>
  <si>
    <t>Här redovisas ränteintäkter avseende exempelvis banktillgodohavanden och obligationer. Ränteintäkter avseende räntekonto i Riksgäldskontoret redovisas i undergrupp 381 - Ränteintäkter Riksgäldskontoret.</t>
  </si>
  <si>
    <t>383 Ränteintäkter på kundfordringar (dröjsmålsränta m.m.)</t>
  </si>
  <si>
    <t>Här redovisas erhållna dröjsmålsräntor på kundfordringar.</t>
  </si>
  <si>
    <t>386 Utdelningar</t>
  </si>
  <si>
    <t>Här redovisas utdelning på aktier och andelar som universitetet äger eller förvaltar. Även utdelning från hel- och delägda företag som värderas enligt anskaffningsvärdemetoden redovisas här. Om myndigheten inte får disponera utdelningen ska den redovisas på konto 7083 - Utdelningar från hel- och delägda företag.</t>
  </si>
  <si>
    <t>387 Valutakursvinster och orealiserade värdeförändringar (värdeökningar) på finansiella instrument</t>
  </si>
  <si>
    <t>388 Realisationsvinst vid avyttring av finansiella tillgångar</t>
  </si>
  <si>
    <t>På dessa konton redovisas realisationsvinster vid avyttring av finansiella tillgångar. Observera att avyttring/försäljning/utrangering av finansiella anläggningstillgångar redovisas på konton i kontoklass 6. Om försäljningsinkomsten överskrider anläggningstillgångens bokförda värde, uppstår en realisationsvinst. Den vinsten ska ni omföra från aktuellt konto i kontoklass 6 (debet) till denna undergrupp (kredit). Reavinster som inte får disponeras omförs istället till ett konto i kontoklass 7.</t>
  </si>
  <si>
    <t>389 Övriga finansiella intäkter samt periodiseringskonton</t>
  </si>
  <si>
    <t>På dessa konton redovisas övriga finansiella intäkter som inte ska redovisas på något annat konto i kontogrupp 38. Periodiseringar ska fördelas på separata konton för inom- respektive utomstatliga intäkter.</t>
  </si>
  <si>
    <t>39 Interna intäkter, endast intern motpart 9***</t>
  </si>
  <si>
    <t>390 Intern anslagfördelning o samfinansiering</t>
  </si>
  <si>
    <t>391-399 Intäkter internhandel och samlingskonto fördelning av ofördelat på UGA/FUF</t>
  </si>
  <si>
    <t>Här redovisas ofördelade interna intäkter.</t>
  </si>
  <si>
    <t>Här redovisas interna anslagsfördelningar och samfinansieringar.</t>
  </si>
  <si>
    <t>398 Intäkter finansiering gemensamma kostnader</t>
  </si>
  <si>
    <t>399 Interna konton vid fördelning av ofördelat på UGA/FUF</t>
  </si>
  <si>
    <t>Här redovisas den interna fördelningen av intäkter inom UGA och FUF</t>
  </si>
  <si>
    <t>På kontogrupp 39 redovisas interna intäkter och interna fördelningar.</t>
  </si>
  <si>
    <t>I kontoklass 6 redovisas avyttringar samt av- och nedskrivningar av myndighetens anläggningstillgångar. Med avyttring menas såväl försäljning som utrangering. Anskaffningar redovisas i kontoklass 1.</t>
  </si>
  <si>
    <t>66 Avyttring av immateriella anläggningstillgångar</t>
  </si>
  <si>
    <t>I kontogrupp 66 redovisas försäljningar och utrangeringar av myndighetens imateriella anläggningstillgångar. Avyttringar av materiella anläggningstillgångar redovisas i kontogrupp 67 och avyttringar av finansierlla anläggningstillgångar redovisas i kontogrupp 68.</t>
  </si>
  <si>
    <t>662 Rättigheter och andra immateriella anläggningstillgångar</t>
  </si>
  <si>
    <t>På dessa konton redovisas försäljningar och utrangeringar av rättigheter och andra immateriella anläggningstillgångar. Motkonto till konto 6622 finns i undergrupp 103 - Rättigheter avseende dataprogram och licenser för dataprogram (inköpta) eller 106 - Rättigheter och andra immateriella anläggningstillgångar (inköpta). Motkonto till konto 6629 återfinns i undergrupp 343 (för reavinster) och 531 (för reaförluster) samt i kontoklass 7 (för uppbörd eller transfereringar).</t>
  </si>
  <si>
    <t>67 Avyttring av materiella anläggningstillgångar</t>
  </si>
  <si>
    <t>I kontogrupp 67 redovisar ni försäljningar och utrangeringar av myndighetens materiella anläggningstillgångar. Avyttringar av immateriella anläggningstillgångar redovisas i kontogrupp 66, och avyttringar av finansiella anläggningstillgångar redovisas i kontogrupp 68.</t>
  </si>
  <si>
    <t>672 Förbättringsutgifter på annans fastighet</t>
  </si>
  <si>
    <t>673 Maskiner, inventarier, installationer m.m.</t>
  </si>
  <si>
    <t>På dessa konton redovisas försäljningar och utrangeringar av universitetets förbättringsutgifter på annans fastighet. Motkont till konto 6722 finns i undergrupp 119 - Förbättringsutgifter på annans fastighet. Motkonto till konto 6729 återfinns i undergrupp 343 (för reavinster) och 532 (för reaförluster) samt i kontoklass 7 (för uppbörd och transfereringar).</t>
  </si>
  <si>
    <t>På dessa konton redovisas försäljningar och utrangeringar av myndighetens maskiner, inventarier, installationer och liknande. Motkonto till konto 6732 finns i undergrupp 121-126. Motkonto till konto 6739 återfinns i undergrupp 343 (för reavinster och 532 (för reaförluster) samt kontoklass 7 (för uppbörd eller transfereringar).</t>
  </si>
  <si>
    <t>I kontogrupp 68 redovisas försäljningar och utrangeringar av universitetets anläggningstillgångar. Avyttringar av immateriella anläggningstillgångar redovisas i kontogrupp 66 och avyttringar av materiella anläggningstillgångar redovisas i kontogrupp 67.</t>
  </si>
  <si>
    <t>68 Avyttring av finansiella anläggningstillgångar</t>
  </si>
  <si>
    <t>683 Andra långfristiga värdepappersinnehav</t>
  </si>
  <si>
    <t>På dessa konton redovisas försäljningar och utrangeringar av myndighetens övriga värdepappersinnehav, utöver aktier, andelar i hel- och delägda företag samt obligationer. Motkonto till konto 6832 finns i undergrupp 132 - Andra långfristiga värdepappersinnehav, inomstatliga eller 133, Andra långristiga värdepappersinnehav, utomstatliga. Motkonto till konto 6839 återfinns i undergrupp 388 (för reavinster) och 597 (för reaförluster) samt i 706 (för uppbörd eller transfereringar).</t>
  </si>
  <si>
    <t>69 Avskrivningar och nedskrivningar</t>
  </si>
  <si>
    <t>I kontogrupp 69 redovisar ni avskrivningar och nedskrivningar på myndighetens materiella och immateriella anläggningstillgångar. Regler om av- och nedskrivningar finns i 5 kap. 4-5 §§ FÅB.
Nedskrivningar på finansiella anläggningstillgångar redovisas i undergrupp 598 - Nedskrivningar samt orealiserade värdeförändringar (värdeminskningar) för finansiella instrulment eller i kontoklass 7.</t>
  </si>
  <si>
    <r>
      <t>Länk till ESV:s föreskrifter till</t>
    </r>
    <r>
      <rPr>
        <i/>
        <sz val="11"/>
        <color rgb="FF0066FF"/>
        <rFont val="Calibri"/>
        <family val="2"/>
        <scheme val="minor"/>
      </rPr>
      <t xml:space="preserve"> 5</t>
    </r>
    <r>
      <rPr>
        <i/>
        <u/>
        <sz val="11"/>
        <color rgb="FF0066FF"/>
        <rFont val="Calibri"/>
        <family val="2"/>
        <scheme val="minor"/>
      </rPr>
      <t xml:space="preserve"> kap. 4-5 §§ FÅB</t>
    </r>
    <r>
      <rPr>
        <i/>
        <sz val="11"/>
        <color theme="1"/>
        <rFont val="Calibri"/>
        <family val="2"/>
        <scheme val="minor"/>
      </rPr>
      <t>.</t>
    </r>
  </si>
  <si>
    <t>691 Avskrivningar och nedskrivningar</t>
  </si>
  <si>
    <t>699 Interna konton vid fördelning UGA/FUF</t>
  </si>
  <si>
    <t>Här redovisas interna avskrivningskostnader som uppstår vid UGA/FUF-fördelningen.</t>
  </si>
  <si>
    <t>Lokalhyra inom o utomst</t>
  </si>
  <si>
    <t xml:space="preserve">Debitering hyra bokade via Time Edit. </t>
  </si>
  <si>
    <t>Används endast av Ekonomiavdelningen</t>
  </si>
  <si>
    <r>
      <t xml:space="preserve">På dessa konton redovisar ni myndighetens lokalkostnader som inte ingår som hyrestillägg i det hyresbelopp som </t>
    </r>
    <r>
      <rPr>
        <b/>
        <i/>
        <sz val="12"/>
        <rFont val="CG Times"/>
      </rPr>
      <t>utomstatliga</t>
    </r>
    <r>
      <rPr>
        <i/>
        <sz val="12"/>
        <rFont val="CG Times"/>
        <family val="1"/>
      </rPr>
      <t xml:space="preserve"> fastighetsägare debiterar</t>
    </r>
  </si>
  <si>
    <r>
      <rPr>
        <b/>
        <sz val="11"/>
        <rFont val="CG Times"/>
      </rPr>
      <t>Internt</t>
    </r>
    <r>
      <rPr>
        <sz val="11"/>
        <rFont val="CG Times"/>
        <family val="1"/>
      </rPr>
      <t xml:space="preserve"> debiterad el</t>
    </r>
  </si>
  <si>
    <r>
      <rPr>
        <b/>
        <sz val="11"/>
        <rFont val="CG Times"/>
      </rPr>
      <t>Internt</t>
    </r>
    <r>
      <rPr>
        <sz val="11"/>
        <rFont val="CG Times"/>
        <family val="1"/>
      </rPr>
      <t xml:space="preserve"> debiterat vatten el</t>
    </r>
  </si>
  <si>
    <r>
      <rPr>
        <b/>
        <sz val="11"/>
        <rFont val="CG Times"/>
      </rPr>
      <t>Internt</t>
    </r>
    <r>
      <rPr>
        <sz val="11"/>
        <rFont val="CG Times"/>
        <family val="1"/>
      </rPr>
      <t xml:space="preserve"> debiterad värme</t>
    </r>
  </si>
  <si>
    <r>
      <rPr>
        <b/>
        <sz val="11"/>
        <rFont val="CG Times"/>
      </rPr>
      <t>Internt</t>
    </r>
    <r>
      <rPr>
        <sz val="11"/>
        <rFont val="CG Times"/>
        <family val="1"/>
      </rPr>
      <t xml:space="preserve"> debiterad kyla</t>
    </r>
  </si>
  <si>
    <t>Här redovisar ni myndighetens kostnader för sådana förbrukningsinventarier som hör till lokalen och kan betraktas som lokaltillbehör, det vill säga att de är nödvändiga för att göra lokalen allmänt användbar för den verksamheten som bedrivs däri. Till sådana lokaltillbehör räknas exempelvis fast armatur, persienner, gardiner, fasta mattor och fast klädhängare, dock inte möbler eller andra liknande inventarier.</t>
  </si>
  <si>
    <r>
      <rPr>
        <b/>
        <sz val="11"/>
        <rFont val="CG Times"/>
      </rPr>
      <t>Internt</t>
    </r>
    <r>
      <rPr>
        <sz val="11"/>
        <rFont val="CG Times"/>
        <family val="1"/>
      </rPr>
      <t xml:space="preserve"> debiterade lokaltillbehör</t>
    </r>
  </si>
  <si>
    <r>
      <rPr>
        <b/>
        <sz val="11"/>
        <rFont val="CG Times"/>
      </rPr>
      <t>Internt</t>
    </r>
    <r>
      <rPr>
        <sz val="11"/>
        <rFont val="CG Times"/>
        <family val="1"/>
      </rPr>
      <t xml:space="preserve"> debiterade lås o nycklar</t>
    </r>
  </si>
  <si>
    <r>
      <rPr>
        <b/>
        <sz val="11"/>
        <rFont val="CG Times"/>
      </rPr>
      <t>Internt</t>
    </r>
    <r>
      <rPr>
        <sz val="11"/>
        <rFont val="CG Times"/>
        <family val="1"/>
      </rPr>
      <t xml:space="preserve"> debiterade larm</t>
    </r>
  </si>
  <si>
    <t>På dessa konton redovisar ni Universitetets kostnader för städning, fönsterputsning och hygien av lokaler. Kostnaderna omfattar ersättningar till utomstående städare och direkt städmaterial (som enbart används för städning), som dammsugare, borstar, dammtrasor, handdukar och rengöringsmedel. Om städpersonalen är anställd hos myndigheten redovisar ni städpersonalens löner i kontoklass 4 Personalkostnader.</t>
  </si>
  <si>
    <r>
      <rPr>
        <b/>
        <sz val="11"/>
        <rFont val="CG Times"/>
      </rPr>
      <t>Internt</t>
    </r>
    <r>
      <rPr>
        <sz val="11"/>
        <rFont val="CG Times"/>
        <family val="1"/>
      </rPr>
      <t xml:space="preserve"> debiterad lokalvård</t>
    </r>
  </si>
  <si>
    <r>
      <rPr>
        <b/>
        <sz val="11"/>
        <rFont val="CG Times"/>
      </rPr>
      <t>Intern</t>
    </r>
    <r>
      <rPr>
        <sz val="11"/>
        <rFont val="CG Times"/>
        <family val="1"/>
      </rPr>
      <t xml:space="preserve"> debitering städmaterial</t>
    </r>
  </si>
  <si>
    <t>Inom och utomstatligt</t>
  </si>
  <si>
    <r>
      <rPr>
        <b/>
        <sz val="11"/>
        <rFont val="CG Times"/>
      </rPr>
      <t>Intern</t>
    </r>
    <r>
      <rPr>
        <sz val="11"/>
        <rFont val="CG Times"/>
        <family val="1"/>
      </rPr>
      <t xml:space="preserve"> deb renhållning sophämtning fönstertvätt</t>
    </r>
  </si>
  <si>
    <t>På dessa konton redovisar ni myndighetens kostnader för sådana reparationer av hyrda lokaler som inte betalas av den utomstatliga hyresvärden</t>
  </si>
  <si>
    <r>
      <rPr>
        <b/>
        <sz val="11"/>
        <rFont val="CG Times"/>
      </rPr>
      <t>Internt</t>
    </r>
    <r>
      <rPr>
        <sz val="11"/>
        <rFont val="CG Times"/>
        <family val="1"/>
      </rPr>
      <t xml:space="preserve"> debiterad reparation av lokaler</t>
    </r>
  </si>
  <si>
    <t>På dessa konton redovisar myndigheten sådana lokalkostnader som inte ska redovisas i någon annan undergrupp i kontogrupp 50. På konto 5091 redovisar ni sådana lokalkostnader som uppgår till obetydliga belopp och för vilka ni inte har behövt lägga upp några andra särskilda konton i kontogrupp 50. På konto 5096 redovisar ni kostnader för lokaler som uppstår vid omstruktureringar, nedläggningar eller ändrad verksamhet till följd av andra anledningar. Det avser kostnader för lokaler som inte kommer att kunna utnyttjas under återstående kontraktstid. De belopp som myndigheten redovisar på konto 5096 ska alltid motsvaras av en lika stor förändring på konto 2251 Avsättning för omstruktureringsåtgärder m.m. Observera att kontot i denna undergrupp även ska användas om avsättningen avser inomstatliga lokalkostnader (övriga inomstatliga lokalkostnader redovisar ni i undergrupp 501)</t>
  </si>
  <si>
    <t>Vid förvärv eller utveckling av anläggningstillgångar i egen regi ska ni använda konto 5099 för att aktivera de lokalutgifter (hyrda lokaler) som hänförs till anläggningstillgången.</t>
  </si>
  <si>
    <r>
      <rPr>
        <b/>
        <sz val="11"/>
        <rFont val="CG Times"/>
      </rPr>
      <t>Internt</t>
    </r>
    <r>
      <rPr>
        <sz val="11"/>
        <rFont val="CG Times"/>
        <family val="1"/>
      </rPr>
      <t xml:space="preserve"> debiterad infrastrukturkostn</t>
    </r>
  </si>
  <si>
    <t>I denna undergrupp redovisar ni myndighetens kostnader för reparationer och underhåll av maskiner och andra tekniska anläggningar.</t>
  </si>
  <si>
    <t xml:space="preserve">Periodiseringskonto, rep. och u-håll maskiner och tekniska anl, inomstatlig </t>
  </si>
  <si>
    <t>På dessa konton redovisar ni myndighetens kostnader för reparationer och underhåll av datorer och kringutrustning. Observera att service och underhållsavtal för datorer och kringutrustning redovisas som köp av datatjänst i undergrupp 572 Datatjänster</t>
  </si>
  <si>
    <t>I denna undergrupp redovisar ni myndighetens kostnader för reparationer och underhåll av övriga inventarier som ni inte ska redovisa i någon annan av kontogruppens undergrupper</t>
  </si>
  <si>
    <t>I kontogrupp 55 redovisar ni myndighetens kostnader för resor, representation, information och liknande. I förekommande fall redovisas inomstatliga kostnader i undergrupp 554 Resekostnader, inomstatliga och 556 Information, inomstatlig.</t>
  </si>
  <si>
    <t>Om kostnaderna för uppehälle och resor vid kurser och konferenser ingår i kursavgiften redovisar ni kostnaderna i kontogruppen för kursen eller konferensen (kontogrupp 48 för utbildning av egen personal och undergrupp 573 för externa kurser). Traktamenten utgör en kostnadsersättning och bokförs i undergrupp 432 Traktamenten vid tjänsteresa.</t>
  </si>
  <si>
    <r>
      <rPr>
        <b/>
        <sz val="11"/>
        <rFont val="CG Times"/>
      </rPr>
      <t>Internt</t>
    </r>
    <r>
      <rPr>
        <sz val="11"/>
        <rFont val="CG Times"/>
        <family val="1"/>
      </rPr>
      <t xml:space="preserve"> deb resekostn</t>
    </r>
  </si>
  <si>
    <t xml:space="preserve">Här redovisas både inom och utomstatligt. </t>
  </si>
  <si>
    <r>
      <rPr>
        <b/>
        <sz val="11"/>
        <rFont val="CG Times"/>
      </rPr>
      <t xml:space="preserve">Internt deb </t>
    </r>
    <r>
      <rPr>
        <sz val="11"/>
        <rFont val="CG Times"/>
        <family val="1"/>
      </rPr>
      <t>SU konferensarrangemang med externa deltagare</t>
    </r>
  </si>
  <si>
    <t>Här redovisar ni kostnader för hotell- och restaurangtjänster vid kurser och konferenser som myndigheten anordnar för den egna personalen. Det kan exempelvis röra sig om kostnader till en konferensanläggning vid myndighetens årliga verksamhetsplanering. Kostnader för utbildning av den egna personalen redovisar ni i kontoklass 4.</t>
  </si>
  <si>
    <t>I kontogrupp 56 redovisar ni myndighetens inköp av förbrukningsmaterial och korttidsinvesteringar. I undergrupp 569 Övriga varor och förändring av avsättningar för varor finns ett konto som ni ska använda för att boka förändringar av myndighetens avsättningar för varor. Kontot kan användas för samtliga kostnader för inköpta varor som avser material i samband med omstrukturering av verksamhet. Vid behov kan myndigheten lägga upp fler konton i respektive undergrupp.</t>
  </si>
  <si>
    <r>
      <rPr>
        <b/>
        <sz val="11"/>
        <rFont val="CG Times"/>
      </rPr>
      <t xml:space="preserve">Internt </t>
    </r>
    <r>
      <rPr>
        <sz val="11"/>
        <rFont val="CG Times"/>
        <family val="1"/>
      </rPr>
      <t>debiterade korttidsinsvesteringar</t>
    </r>
  </si>
  <si>
    <t>Böcker, broschyrer, tidskrifter</t>
  </si>
  <si>
    <t>Blanketter</t>
  </si>
  <si>
    <t>Brevpapper, kuvert</t>
  </si>
  <si>
    <t>Kopieringspapper, block, hushållspapper</t>
  </si>
  <si>
    <t>Observera att undergruppen inte används till kostnader för kataloger och prislistor, som ni ska redovisa på konto 5533 Kataloger, prislistor. Kostnader för böcker, tidningar och andra varor som tillhandahålls via nät eller nätverk redovisar ni som en tjänst i undergrupp 579 Övriga tjänster och förändring av avsättningar för tjänster. Vid nedladdning förlorar de sin materialiserade form och det är inte längre fråga om inköp av en vara.</t>
  </si>
  <si>
    <r>
      <rPr>
        <b/>
        <sz val="11"/>
        <rFont val="CG Times"/>
      </rPr>
      <t xml:space="preserve">Intern </t>
    </r>
    <r>
      <rPr>
        <sz val="11"/>
        <rFont val="CG Times"/>
        <family val="1"/>
      </rPr>
      <t>deb papper för kopiering</t>
    </r>
  </si>
  <si>
    <r>
      <rPr>
        <b/>
        <sz val="11"/>
        <rFont val="CG Times"/>
      </rPr>
      <t>Internt</t>
    </r>
    <r>
      <rPr>
        <sz val="11"/>
        <rFont val="CG Times"/>
        <family val="1"/>
      </rPr>
      <t xml:space="preserve"> debiterade trycksaker o pappersvaror</t>
    </r>
  </si>
  <si>
    <t xml:space="preserve">Här redovisar ni myndighetens kostnader för förbrukningsinventarier för kontorsändamål av obetydligt värde och förbrukningsmateriel som används för kontorsarbete, som pennor, batterier, hålslag, häftapparater och pärmar. </t>
  </si>
  <si>
    <t>Observera att ni inte ska redovisa kostnader för pappersvaror på dessa konton. Dessa kostnader redovisas i undergrupp 562 Tryckning, böcker, publikationer och pappersvaror.</t>
  </si>
  <si>
    <r>
      <rPr>
        <b/>
        <sz val="11"/>
        <rFont val="CG Times"/>
      </rPr>
      <t xml:space="preserve">Interndeb </t>
    </r>
    <r>
      <rPr>
        <sz val="11"/>
        <rFont val="CG Times"/>
        <family val="1"/>
      </rPr>
      <t>kemikalier, bekämpningsmdl</t>
    </r>
  </si>
  <si>
    <r>
      <rPr>
        <b/>
        <sz val="11"/>
        <rFont val="CG Times"/>
      </rPr>
      <t>Interndeb</t>
    </r>
    <r>
      <rPr>
        <sz val="11"/>
        <rFont val="CG Times"/>
        <family val="1"/>
      </rPr>
      <t xml:space="preserve"> gas (även hyra)</t>
    </r>
  </si>
  <si>
    <r>
      <t>Interndeb</t>
    </r>
    <r>
      <rPr>
        <sz val="11"/>
        <rFont val="CG Times"/>
        <family val="1"/>
      </rPr>
      <t xml:space="preserve"> övr labutr även skyddskl</t>
    </r>
  </si>
  <si>
    <r>
      <rPr>
        <b/>
        <sz val="11"/>
        <rFont val="CG Times"/>
      </rPr>
      <t>Interndeb</t>
    </r>
    <r>
      <rPr>
        <sz val="11"/>
        <rFont val="CG Times"/>
        <family val="1"/>
      </rPr>
      <t xml:space="preserve"> drivmedel</t>
    </r>
  </si>
  <si>
    <r>
      <rPr>
        <b/>
        <sz val="11"/>
        <rFont val="CG Times"/>
      </rPr>
      <t>Interndeb</t>
    </r>
    <r>
      <rPr>
        <sz val="11"/>
        <rFont val="CG Times"/>
        <family val="1"/>
      </rPr>
      <t xml:space="preserve"> övr fordonskostn</t>
    </r>
  </si>
  <si>
    <t>Här redovisar ni myndighetens kostnader för övriga köpta konsumtionsvaror</t>
  </si>
  <si>
    <r>
      <rPr>
        <b/>
        <sz val="11"/>
        <rFont val="CG Times"/>
      </rPr>
      <t>Interndeb</t>
    </r>
    <r>
      <rPr>
        <sz val="11"/>
        <rFont val="CG Times"/>
        <family val="1"/>
      </rPr>
      <t xml:space="preserve"> övr varor</t>
    </r>
  </si>
  <si>
    <t>I kontogrupp 57 redovisar ni myndighetens kostnader för diverse främmande tjänster som ritning och kopiering, bokföringshjälp, dataregistrering, programmering som utförs av utomstående samt konsult- och forskningsuppdrag</t>
  </si>
  <si>
    <t>I denna kontogrupp ska ni redovisa de tjänster som myndigheten köper från företag eller enskilda som inte är anställda hos myndigheten och som innehar F-skattebevis (och därmed själva ska beräkna och betala sociala avgifter). Om myndigheten köper tjänsten hos ett företag eller en enskild utan F-skattebevis ska ni bokföra tjänsten i kontoklass 4 (och myndigheten ska beräkna och betala sociala avgifter).</t>
  </si>
  <si>
    <t>Här redovisar ni kostnader för forskningsuppdrag som myndigheten köpt. Observera att om myndigheten inte förbehåller sig rätten till resultatet, ska ni redovisa kostnaden som lämnade bidrag i kontoklass 7 Uppbörd och transfereringar</t>
  </si>
  <si>
    <r>
      <rPr>
        <b/>
        <sz val="11"/>
        <rFont val="CG Times"/>
      </rPr>
      <t>Internt</t>
    </r>
    <r>
      <rPr>
        <sz val="11"/>
        <rFont val="CG Times"/>
        <family val="1"/>
      </rPr>
      <t xml:space="preserve"> debiterade service- underhållsavtal datorer </t>
    </r>
  </si>
  <si>
    <r>
      <rPr>
        <b/>
        <sz val="11"/>
        <rFont val="CG Times"/>
      </rPr>
      <t>Internt</t>
    </r>
    <r>
      <rPr>
        <sz val="11"/>
        <rFont val="CG Times"/>
        <family val="1"/>
      </rPr>
      <t xml:space="preserve"> deb prakthandl</t>
    </r>
  </si>
  <si>
    <t>Här redovisar ni myndighetens kostnader för operationell leasing. Med operationell leasing menas hyresavtal där myndigheten bara förbundit sig att hyra en kortare tid och där uthyraren bär alla risker för att leasingobjektet blir omodernt eller oanvändbart. Kontraktstiden är vanligtvis kortare än den ekonomiska livslängden.</t>
  </si>
  <si>
    <t>Här redovisar ni myndighetens kostnader för varutransporter och frakt. Observera att tullavgifter ska bokföras i undergrupp 542 Skatter</t>
  </si>
  <si>
    <r>
      <rPr>
        <b/>
        <sz val="11"/>
        <rFont val="CG Times"/>
      </rPr>
      <t>Internt</t>
    </r>
    <r>
      <rPr>
        <sz val="11"/>
        <rFont val="CG Times"/>
        <family val="1"/>
      </rPr>
      <t xml:space="preserve"> debiterade varutransporter och fraktavg</t>
    </r>
  </si>
  <si>
    <t>Här redovisar ni myndighetens kostnader för andra konsulttjänster än de som bokförs i undergrupp 571, 572 och 573. Observera att tjänsterna ska köpas hos företag eller LOKALKOSTNADER, ÖVRIGA DRIFTKOSTNADER ETC. 129 enskilda som inte är anställda hos myndigheten och som innehar F-skattebevis (och därmed själva ska beräkna och betala sociala avgifter).</t>
  </si>
  <si>
    <r>
      <rPr>
        <b/>
        <sz val="11"/>
        <rFont val="CG Times"/>
      </rPr>
      <t>Interndeb</t>
    </r>
    <r>
      <rPr>
        <sz val="11"/>
        <rFont val="CG Times"/>
        <family val="1"/>
      </rPr>
      <t xml:space="preserve"> övr tjänster</t>
    </r>
  </si>
  <si>
    <t xml:space="preserve">Vid intern debitering skall detta konto användas för denna kontogrupp. </t>
  </si>
  <si>
    <t>där ni ska redovisa myndighetens förändrade avsättningar för köpta tjänster i samband med omstrukturering eller nedläggning av verksamhet (konto 5796) och vid avhjälpande av miljöskador enligt miljöbalken (konto 5797). Notera att utgifter för avhjälpande av miljöskador enligt miljöbalken inte ska redovisas mot anslag kostnadsmässigt, utan när utgiften uppstår. Förändringen på dessa konton ska alltid motsvaras av en lika stor förändring på konto 2251 Avsättningar för omstruktureringsåtgärder eller på konto 2231 Avsättningar för avhjälpande av miljöskador.</t>
  </si>
  <si>
    <t>Samlingskonto för konto 5000-5099 fördelas mellan UGA och FUF efter den procentsats som angetts</t>
  </si>
  <si>
    <t>Samlingskonto för konto 5200-5899 fördelas mellan UGA och FUF efter den procentsats som angetts</t>
  </si>
  <si>
    <t>Samlingskonto för konto 5900-5999 fördelas mellan UGA och FUF efter den procentsats som angetts</t>
  </si>
  <si>
    <t>I kontogrupp 59 redovisar ni de räntekostnader och andra finansiella kostnader som genererats i myndighetens drift, och alltså inte är hänförliga till uppbörd eller transfereringar. Finansiella kostnader som är hänförliga till myndighetens transfereringsverksamhet redovisas i kontoklass 7.</t>
  </si>
  <si>
    <t>Här redovisar ni räntekostnaderna för myndighetens räntekonton i Riksgäldskontoret och myndighetens lån hos Riksgäldskontoret för att finansiera anläggningstillgångar.</t>
  </si>
  <si>
    <t>Här redovisar ni utbetalda dröjsmålsräntor för myndighetens leverantörsskulder. Räntekostnaderna ska redovisas på separata konton för statliga respektive utomstatliga leverantörer.</t>
  </si>
  <si>
    <t>Här redovisar ni myndighetens övriga räntekostnader som inte ska redovisas i någon av de andra undergrupperna i kontogrupp 59.</t>
  </si>
  <si>
    <t>I denna undergrupp redovisar ni myndighetens valutakursförluster. Det är differensen som uppstår vid omräkning av utländsk valuta till svensk valuta på grund av att kursen på den utländska valutan har sjunkit (vid fordringar) eller stigit (vid skulder) under kredittiden. Notera att både fordringar och skulder i utländsk valuta ska värderas till balansdagens kurs. Det gäller för såväl kortfristiga som långfristiga fordringar och skulder i utländsk valuta</t>
  </si>
  <si>
    <t>I denna undergrupp redovisar ni realisationsförluster vid avyttring av myndighetens finansiella anläggningstillgångar. Själva avyttringen (försäljning eller utrangering) bokför ni i kontoklass 6. Om försäljningsinkomsten understiger anläggningstillgångens bokförda värde uppstår en realisationsförlust. Denna förlust ska ni omföra från kontoklass 6 (kredit) till denna undergrupp (debet).</t>
  </si>
  <si>
    <t>10 Immateriella anläggningstillgångar</t>
  </si>
  <si>
    <r>
      <t xml:space="preserve">Länk till ESV:s föreskrifter till </t>
    </r>
    <r>
      <rPr>
        <i/>
        <u/>
        <sz val="11"/>
        <color rgb="FF0066FF"/>
        <rFont val="Calibri"/>
        <family val="2"/>
        <scheme val="minor"/>
      </rPr>
      <t>5 kap. 2 § FÅB</t>
    </r>
    <r>
      <rPr>
        <i/>
        <sz val="11"/>
        <color theme="1"/>
        <rFont val="Calibri"/>
        <family val="2"/>
        <scheme val="minor"/>
      </rPr>
      <t>.</t>
    </r>
  </si>
  <si>
    <t>I kontogrupp 10 redovisas balanserade utgifter för sådan utvecklingsverksamhet som är av väsentligt värde under kommande år och som ska redovisas som immateriell anläggningstillgång enligt 5 kap. 2 § förordningen (2000:605) om årsredovisning och budgetunderlag (FÅB).
I den här kontogruppen redovisas också utgifter för koncessioner, patent, licenser och liknande rättigheter som är av väsentligt värde för er under kommande år. Utgifter för forskning får inte tas upp som en anläggningstillgång utan ska kostnadsföras.
Nyttjandeperioden för en immateriell anläggningstillgång ska normalt anses uppgå till högst fem år. Om avskrivningstiden är längre ska upplysning lämnas i en not i årsredovisningen.</t>
  </si>
  <si>
    <t>101 Immateriella anläggningstillgångar</t>
  </si>
  <si>
    <t>Här redovisas balanserade utgifter för utvecklingsarbete avseende dataprogram som är av väsentligt värde under kommande år och som klassificeras som i huvudsak egenutvecklat. Eventuella utgifter för köpta delar, redovisas också i denna grupp, till exempel en datalicens som hör till det egenutvecklade projektet.</t>
  </si>
  <si>
    <t>102 Balanserade utgifter för övrig utveckling (egenutvecklat)</t>
  </si>
  <si>
    <t>Här redovisas balanserade utgifter för utvecklingsarbete avseende andra immateriella anläggningstillgångar än dataprogram som är av väsetligt värde under kommande år och som klassificeras som i huvudsak egenutvecklad. Det kan till exempel röra sig om utveckling av ett utbildningsmaterial som ska anävndas i verksamheten under minst tre år. Eventuella utgifter för köpta delar som hör till det egenutvecklade projektet redovisas också i denna grupp.</t>
  </si>
  <si>
    <t>103 Rättigheter avseende dataprogram och licenser för dataprogram (inköpta)</t>
  </si>
  <si>
    <t>11-12 Materiella anläggningstillgångar</t>
  </si>
  <si>
    <r>
      <t xml:space="preserve">I ESV:s handledning </t>
    </r>
    <r>
      <rPr>
        <i/>
        <u/>
        <sz val="11"/>
        <color rgb="FF0066FF"/>
        <rFont val="Calibri"/>
        <family val="2"/>
        <scheme val="minor"/>
      </rPr>
      <t>Att redovisa materiella anläggningstillgångar (ESV 2016:49)</t>
    </r>
    <r>
      <rPr>
        <i/>
        <sz val="11"/>
        <color theme="1"/>
        <rFont val="Calibri"/>
        <family val="2"/>
        <scheme val="minor"/>
      </rPr>
      <t xml:space="preserve"> finns stöd för att bland annat avgöra vad som är anläggningstillgång, när den ska tas upp i balansräkningen och hur du gör gränsdragningar till omsättningstillgångar.</t>
    </r>
  </si>
  <si>
    <r>
      <t xml:space="preserve">Stöd för att tolka reglerna finns i ESV:s handledning </t>
    </r>
    <r>
      <rPr>
        <i/>
        <u/>
        <sz val="11"/>
        <color rgb="FF0066FF"/>
        <rFont val="Calibri"/>
        <family val="2"/>
        <scheme val="minor"/>
      </rPr>
      <t>Immateriella anläggningstillgångar (ESV 2002:3)</t>
    </r>
    <r>
      <rPr>
        <i/>
        <sz val="11"/>
        <color theme="1"/>
        <rFont val="Calibri"/>
        <family val="2"/>
        <scheme val="minor"/>
      </rPr>
      <t>.</t>
    </r>
  </si>
  <si>
    <r>
      <t xml:space="preserve">Vissa redovisningsfrågor är gemensamma för immateriella och materiella anläggningstillgångar. Det kan därför finnas anledning att även läsa handledningen </t>
    </r>
    <r>
      <rPr>
        <i/>
        <u/>
        <sz val="11"/>
        <color rgb="FF0066FF"/>
        <rFont val="Calibri"/>
        <family val="2"/>
        <scheme val="minor"/>
      </rPr>
      <t>Att redovisa materiella anläggningstillgångar (ESV 2016:49)</t>
    </r>
    <r>
      <rPr>
        <i/>
        <sz val="11"/>
        <color theme="1"/>
        <rFont val="Calibri"/>
        <family val="2"/>
        <scheme val="minor"/>
      </rPr>
      <t>.</t>
    </r>
  </si>
  <si>
    <r>
      <t xml:space="preserve">Avskrivningar av immateriella anläggningstillgångar regleras i </t>
    </r>
    <r>
      <rPr>
        <i/>
        <u/>
        <sz val="11"/>
        <color rgb="FF0066FF"/>
        <rFont val="Calibri"/>
        <family val="2"/>
        <scheme val="minor"/>
      </rPr>
      <t>5 kap. 4 § FÅB</t>
    </r>
    <r>
      <rPr>
        <i/>
        <sz val="11"/>
        <color theme="1"/>
        <rFont val="Calibri"/>
        <family val="2"/>
        <scheme val="minor"/>
      </rPr>
      <t xml:space="preserve">, medan nedskrivningar av immateriella anläggningstillgångar regleras i </t>
    </r>
    <r>
      <rPr>
        <i/>
        <u/>
        <sz val="11"/>
        <color rgb="FF0066FF"/>
        <rFont val="Calibri"/>
        <family val="2"/>
        <scheme val="minor"/>
      </rPr>
      <t>5 kap. 5 § FÅB</t>
    </r>
    <r>
      <rPr>
        <i/>
        <sz val="11"/>
        <color theme="1"/>
        <rFont val="Calibri"/>
        <family val="2"/>
        <scheme val="minor"/>
      </rPr>
      <t xml:space="preserve">. Observera att uppskrivning av immateriella anläggningstillgångar inte är tillåten enligt ESV:s föreskrifter till </t>
    </r>
    <r>
      <rPr>
        <i/>
        <u/>
        <sz val="11"/>
        <color rgb="FF0066FF"/>
        <rFont val="Calibri"/>
        <family val="2"/>
        <scheme val="minor"/>
      </rPr>
      <t>5 kap. 6 § FÅB</t>
    </r>
    <r>
      <rPr>
        <i/>
        <sz val="11"/>
        <color theme="1"/>
        <rFont val="Calibri"/>
        <family val="2"/>
        <scheme val="minor"/>
      </rPr>
      <t>.</t>
    </r>
  </si>
  <si>
    <t>119 Förbättringsutgifter på annans fastighet</t>
  </si>
  <si>
    <t>121 Maskiner och andra tekniska anläggningar</t>
  </si>
  <si>
    <t>122 Datorer och kringutrustning</t>
  </si>
  <si>
    <t>Här redovisas anskaffningsvärdet för datorer och kringutrustning som tillsammans utgör fungerande enheter. Exempel på kringutrustning är nätverk och skrivare.</t>
  </si>
  <si>
    <t>123 Leasingavtal</t>
  </si>
  <si>
    <t>Här redovisas maskinger och inventarier som innehas genom avtal om finansiell leasing. Skuld till leasingbolag redovisas i undergrupp 262 - Skuld till leasingbolag, finansiell leasing.</t>
  </si>
  <si>
    <t>124 Bilar och andra transportmedel</t>
  </si>
  <si>
    <t>Här redovisas anskaffningsvärdet för bilar och andra motordrivna transportmedel, till exempel personbilar, lastbilar, truckar och dylikt (fordon utan förarplats redovisas som maskiner och anläggningar i undergrupp 121 - Maskiner och andra tekniska anläggningar). Observera att anskaffningsvärdet för personbilar ingår mervärdesskatt, eftersom universitetet inte har någon kompensationsrätt för den ingående momsen. Fartyg, skepp eller flygplan redovisas här.</t>
  </si>
  <si>
    <t xml:space="preserve">125 Övriga inventarier </t>
  </si>
  <si>
    <t>Här redovisas andra maskiner och inventarier i de fall de ska skrivas av och om det inte finns särskilda konton för det.</t>
  </si>
  <si>
    <t>126 Konst och andra ej avskrivningsbara inventarier</t>
  </si>
  <si>
    <t>Här redovisas inventarier som utgörs av konstföremål, exempelvis tavlor och skulpturer, som inte ska skrivas av.</t>
  </si>
  <si>
    <t>127 Pågående nyanläggningar</t>
  </si>
  <si>
    <t xml:space="preserve">Pågående nyanläggningar, IB ackumulerat anskaffningsvärde </t>
  </si>
  <si>
    <t>129 Förskott avseende materiella anläggningstillgångar</t>
  </si>
  <si>
    <t>Dessa konton används för långfristiga förskott till leverantörer av materiella anläggningstillgångar. Obligatoriskt att uppdela på inomstatliga respektiva utomstatliga leverantörer.</t>
  </si>
  <si>
    <t>13 Finansiella anläggningstillgångar och utlåning</t>
  </si>
  <si>
    <t>131 Aktier och andelar i hel- och delägda företag</t>
  </si>
  <si>
    <t>Dessa konton används för att redovisa aktieinnehav och andelar i hel och delägda företag. Aktier och andelar i hel- och delägda företag värderas enligt anskaffninfsvärdemetoden. Det innebär bland annat att myndigheten inte redovisar utdelning från hel- och delägda företag som en ökning av tillgången. Utdelningar från hel- och delägda företag ska istället redovisas som en finansiellr intäkt på konto 3860 - Utdelningar från hel- och delägda företag om utdelningarna får disponeras. Om utdelningarna ska redovisas mot inkomsttitel ska de redovisas på konto 7082 - Utdelningar från hel- och delägda företag. Reglerna för detta finns i 5 kap. 7 § FÅB.</t>
  </si>
  <si>
    <r>
      <t xml:space="preserve">Länk till ESV:s föreskrifter till </t>
    </r>
    <r>
      <rPr>
        <i/>
        <u/>
        <sz val="11"/>
        <color rgb="FF0066FF"/>
        <rFont val="Calibri"/>
        <family val="2"/>
        <scheme val="minor"/>
      </rPr>
      <t>5 kap. 7 § FÅB</t>
    </r>
    <r>
      <rPr>
        <i/>
        <sz val="11"/>
        <color theme="1"/>
        <rFont val="Calibri"/>
        <family val="2"/>
        <scheme val="minor"/>
      </rPr>
      <t>.</t>
    </r>
  </si>
  <si>
    <t>Här redovisas andra utomstatliga värdepapper och andelar som anskaffats för långfristig placering.</t>
  </si>
  <si>
    <t>133 Andra långfristiga värdepappersinnehav, utomstatliga</t>
  </si>
  <si>
    <t>14 Varulager</t>
  </si>
  <si>
    <t xml:space="preserve">141 Varulager och förråd </t>
  </si>
  <si>
    <t>På dessa konton redovisas lager av råmaterial/råvaror, halvfabrikat och färdiga produkter.</t>
  </si>
  <si>
    <t>15 Kortfristiga fordringar</t>
  </si>
  <si>
    <t>151 Kundfordringar, utomstatliga</t>
  </si>
  <si>
    <t>153 Fordringar hos andra myndigheter</t>
  </si>
  <si>
    <t xml:space="preserve">Rätten till kompensation för ingående moms inträder normalt vid tidpunkten för bokföring (enligt god redovisningssed) av inkommande faktura eller motsvarande handling. Det finns inget krav på myndigheter att lämna rekvisition för ingående moms varje månad. De myndigheter som har kompensationsrätt för ingående moms måste dock lämna en rekvisition minst en gång per år.
</t>
  </si>
  <si>
    <t>Omvänd skattskyldighet förekommer vid inköp av varor och tjänster från utlandet och ivd inköp av vissa varor (t.ex. bärbara datorer och mobiltelefoner) och vissa byggtjänster inom Sverige. Enligt ett ställningstagande från Skatteverket omfattas alla statliga myndigheter som köper in en byggtjänst till verksamhet som i någon del kan anses som yrkesmässig bedriven, i mervärdesskattelagens mening. Det betyder att endast myndigheter som uteslutande bedriver myndighetsutövning, och således inte är momsregistrerade, är undantagna från denna omvända skattskyldighet vid inköp av byggtjänster inom Sverige. Omvänd skattskyldighet vid inköp av vissa varor inom Sverige gäller dock alla statliga myndigheter.</t>
  </si>
  <si>
    <t>1549 Avräkningskonton</t>
  </si>
  <si>
    <t>Per månadens sista dag krediteras avräkningskontona med den ingående moms som löpande debiterats kontona 1541-1548. Motkonto är kontona i undergrupp 155 - Mervärdesskattefordran.</t>
  </si>
  <si>
    <t>155 Mervärdesskattefordran</t>
  </si>
  <si>
    <t>Per månadens sista dag debiteras kontona för mervärdesskattefordran med månadens ingående moms (motkonto 15491 - Avräkningskonto årets ingående moms, räntebelagt flöde). Kontona krediteras i samband med att myndigheten erhåller ersättning för den skatt som rekvirerats för månaden.</t>
  </si>
  <si>
    <t>156 Övriga kortfristiga fordringar</t>
  </si>
  <si>
    <t>Här redovisas övriga kortfristiga utomstatliga fordringar, utom kundfordringar.</t>
  </si>
  <si>
    <t>157 Fordringar hos anställda</t>
  </si>
  <si>
    <t>Här redovisas bland annat förskott till och fordringar på anställda. På konto 1575 - Övriga förskott till anställda kan en så kallad fixkassa redovisas, det vill säga en kassa som inte används för försäljningsverksamhet utan som alltid ska uppgå till samma belopp (inklusive exempelvis kvitton och rekvisitioner).</t>
  </si>
  <si>
    <t>158 Ankomstreg Leverantörsfakturor, motkonto levskulder samt avräkningskonton</t>
  </si>
  <si>
    <t>Här redovisas preliminärt bokade leverantörsfakturor.</t>
  </si>
  <si>
    <t>16 Periodavgränsningsposter</t>
  </si>
  <si>
    <t>161 Förutbetalda kostnader</t>
  </si>
  <si>
    <t>Som förutbetalda kostnader bokförs sådana kostnader som avser kommande perioder, men som vi betalat ut under en tidigare period. Separata konton används för inomstatliga respektive utomstatliga periodiseringar.</t>
  </si>
  <si>
    <t>162 Upplupna avgiftsintäkter</t>
  </si>
  <si>
    <t>Som upplupna avgiftsintäkter redovisas avgiftsinkomster som avser en utförd motprestation, men som ännu inte har hunnits faktureras. Observera att upplupna avgiftsintäkter från statliga respektive utomstatliga köpare ska särredovisas.</t>
  </si>
  <si>
    <t>163 Upplupna bidragsintäkter</t>
  </si>
  <si>
    <t>Som upplupna bidragsintäkter redovisas bidragsinkomster som ännu inte erhållits och som beloppsmässigt motsvaras av periodens kostnader. Observera att upplupna bidragsintäkter från statliga, resperktive från utomstatliga givare ska särredovisas.</t>
  </si>
  <si>
    <t>167 Övriga upplupna intäkter</t>
  </si>
  <si>
    <t>17 Avräkning med statsverket</t>
  </si>
  <si>
    <t>175 Fordringar och skulder avseende anslag i räntebärande flöde</t>
  </si>
  <si>
    <t>I kontogrupp 17 redovisas utfall på anslag och inkomsttitlar och tillhörande betalningar.
- medel som redovisats mot inkomsttitlar på statens budget
- medel som redovisats mot anslag på statens budget
- belopp som betalats till/från statens centralkonto (SCR) som förs i Riksbanken (dvs. i icke räntebärande betalningsflöde)
- vissa andra belopp enligt särskilda regler.</t>
  </si>
  <si>
    <t>I denna undergrupp bokförs redovisningen mot de anslag på statens budget som dosponeras i räntebärande flöde. Om samtliga tolftedelar är tillförda till räntekontot och alla indragningar är återbetalda kommer saldot i denna undergrupp att överesstämma med det ackumulerade anslagssparande/-kredit.
Ett anslagssparande innebär en skuld för anslag i räntebärande flöde. En anslagskredit innebär en fordran för anslag i räntebärande flöde.
Nettofordran/-skuld för föregående år förs över till konto 1750 - Ingående balans, uppbörd.
På konto 17501-17512 bokförs redovisningen av de anslag som disponeras i det räntebärande flödet. När anslaget debiterats uppstår en fordran på statens budget som elimineras när konto 1758 - Anslagsmedel som tillförts räntekonto, dvs när inbetalning sker till universitetets räntekonto.</t>
  </si>
  <si>
    <t>19 Kassa och bank</t>
  </si>
  <si>
    <t>I kontogrupp 19 redovisas dels kassa- och bankbehållningar (likvida medel), dels samtliga betalningar som verkställs via betalningsförmedlare - även om dessa konton inte uppvisar någon behållning. I benämningen bankkonto ingår även plusgiro.</t>
  </si>
  <si>
    <t>191 Behållning räntekonto i Riksgäldskontoret</t>
  </si>
  <si>
    <t>Nettosaldot på samlingskonto i koncernkontosystemet i plusgirot regleras dagligen automatiskt med myndighetens räntekonto hos Riksgäldskontoret. Ett överskott på samlingskontot töms till räntekontot med ett underskott täcks från räntekontot. Negativt belopp, det vill säga utnyttjad räntekontokredit, överförs till konto 2540 - Räntekontokredit i Riksgäldskontoret i samband med delårsrapport och åreredovisning.</t>
  </si>
  <si>
    <t xml:space="preserve">193 Betalningar till/från räntekonto eller valutakonto i Riksgäldskontoret </t>
  </si>
  <si>
    <t>På dessa konton redovisas betalningar på de bankkonton inklusive plusgiro som är anslutna till universitetets räntekonto, valutakonto i Riksgäldskontoret och andra räntebärande konton i Riksgäldskontoret.</t>
  </si>
  <si>
    <t>Bank, övriga konton</t>
  </si>
  <si>
    <t>195 Bank Danske Bank</t>
  </si>
  <si>
    <t>197 Bank SEB</t>
  </si>
  <si>
    <t>198 Bank Swedbank</t>
  </si>
  <si>
    <t>På dessa konton redovisars transkationer på de bankkonton som varken är anslutna till räntekontot i Riksgäldskontoret eller till statens centralkonto (SCR), det vill säga att kontona inte är anslutna till det statliga koncernkontosystemet. Dessa bankkonton används både för inbetalningar och utbetalningar och kan uppvisa saldon.</t>
  </si>
  <si>
    <t>20 Myndighetskapital</t>
  </si>
  <si>
    <t>I kontogrupp 20 redovisas myndighetens kapital fördelat på statskapital, donationskapital samt balanserat kapital.</t>
  </si>
  <si>
    <t>201 Statskapital</t>
  </si>
  <si>
    <t>203 Donationskapital</t>
  </si>
  <si>
    <t>207 Balanserad kapitalförändring</t>
  </si>
  <si>
    <t>209 Kapitalförändring enligt resultaträkningen</t>
  </si>
  <si>
    <t>På detta kontot redovisas kapital som tillförs myndigheten över statens budget, utryckligen för att finansiera anskaffning av tillgångar eller för att finansiera stadigvarande behov av rörelsemedel.</t>
  </si>
  <si>
    <r>
      <t xml:space="preserve">Här bokförs donationskapital som inte får förbrukas och inte ska bilda stiftelse, enligt </t>
    </r>
    <r>
      <rPr>
        <i/>
        <u/>
        <sz val="11"/>
        <color rgb="FF0066FF"/>
        <rFont val="Calibri"/>
        <family val="2"/>
        <scheme val="minor"/>
      </rPr>
      <t>donationsförordningen (1998:140)</t>
    </r>
    <r>
      <rPr>
        <i/>
        <sz val="11"/>
        <color theme="1"/>
        <rFont val="Calibri"/>
        <family val="2"/>
        <scheme val="minor"/>
      </rPr>
      <t>.</t>
    </r>
  </si>
  <si>
    <t>Här redovisas ackumulerad kapitalförändring från tidigare år, dvs myndighetskapital som inte är hänförligt till något av de övriga kontona i under gruppen.</t>
  </si>
  <si>
    <t>Här redovisas det saldo mellan intäkter och kostnader som redovisats i årets resultaträkning. Påföljande år överförs den utgående balansen på konto 2090 - Kapitalförändring enligt resultaträkningen till konto 2071 - Kapitalförändring från föregående års resultaträkning.</t>
  </si>
  <si>
    <t>22 Avsättningar</t>
  </si>
  <si>
    <t>221 Avsättningar för pensioner och liknande förpliktelser</t>
  </si>
  <si>
    <t>223 Avsättningar för avhjälpande av miljöskador</t>
  </si>
  <si>
    <t>225 Övriga avsättningar</t>
  </si>
  <si>
    <t>25-26 Skulder m.m.</t>
  </si>
  <si>
    <t>251 Lån i Riksgäldskontoret</t>
  </si>
  <si>
    <t>256 Kortfristiga skulder till andra myndigheter</t>
  </si>
  <si>
    <t>258 Leverantörsskulder, utomstatliga</t>
  </si>
  <si>
    <t>259 Skulder till personal, övriga skulder, utomstatliga</t>
  </si>
  <si>
    <t>261 Punktskatter</t>
  </si>
  <si>
    <t>263 Depositioner</t>
  </si>
  <si>
    <r>
      <t xml:space="preserve">I kontogrupp 22 redovisas avsättningar för bland annat pensioner och finansiella garantier. Regler för när och hur avsättningar i balansräkningen ska redovisas finns i </t>
    </r>
    <r>
      <rPr>
        <i/>
        <u/>
        <sz val="11"/>
        <color rgb="FF0066FF"/>
        <rFont val="Calibri"/>
        <family val="2"/>
        <scheme val="minor"/>
      </rPr>
      <t>ESV:s föreskrifter och allmänna råd till 4 kap. 2 § FÅB</t>
    </r>
    <r>
      <rPr>
        <i/>
        <sz val="11"/>
        <color theme="1"/>
        <rFont val="Calibri"/>
        <family val="2"/>
        <scheme val="minor"/>
      </rPr>
      <t>.</t>
    </r>
  </si>
  <si>
    <t>En avsättning definieras som en skuld som är oviss till belopp och/eller till den tidpunkt då den kommer att regleras. En avsättning i balansräkningen ska redovisas när
- en förpliktelse (legal eller informell) som följd av en inträffad händelse uppstår
- det är troligt att ett utflöde av resurser (nettoutflöde) krävs för att reglera förpliktelsen
- en tillförlitlig uppskattning av beloppet kan göras.
På balansdagen ska det belopp som motsvarar den bästa uppskattningen av den utbetalning som krävs för att reglera förpliktelsen. Avsättningen bör nuvärdesberäknas, om skillnaden mellan det nuvärdesberäknade och det nominella värdet är väsentligt.</t>
  </si>
  <si>
    <t>Här redovisas pensionsförpliktelser, till exempel delpensioner, pensionsersättning eller annan förtida pensionsavgång. Eventuella pensionsförmåner, utöver de förmåner som Statens tjänstepensionsverk (SPV) ansvarar för, redovisas också här som en pensionsavsättning i denna undergrupp.</t>
  </si>
  <si>
    <t>Här redovisas avsättningar för framtida utgifter för avhjälpande av miljlöskador enligt miljöbalken (1998:808). Det kan avse utgifter för avhjälpande av en föroreningsskada eller en allvarlig miljöskada på mark, vattenområde eller grundvatten.
Framtida utgifter för återställning, nedmontering och bortforsling av anläggningstillgångar ska inte redovisas under avsättningar för avhjälpande av miljöskador utan redovisas under posten 225 - Övriga avsättningar.</t>
  </si>
  <si>
    <t>Här redovisas avsättningar för framtida utgifter av engångskaraktär, som omstruktureringar och nedläggningar av verksamhet. Här redovisas också reservering för engångspremien för särskild pensionsersättning (inklusive särskild löneskatt) i de fall ett bokslut ligger mellan beslutet om uppsägning och inbetalningen till SPV. Här redovisas även den årliga avsättningen för lokalt omställningsarbete och de avgångsvederlag som uppfyller kriterierna för en avsättning.</t>
  </si>
  <si>
    <t>I kontogrupp 25 och 26 redovisas lång- och kortfristiga skulder.</t>
  </si>
  <si>
    <t>Här redovisas de lån som har tagits upp hos Riksgäldskontoret, normalt för att finansiera anläggningstillgångar. Man skiljer inte på kortfristig och långfristig del av skulden. Under året nyupptagna lån och under året gjorda amorteringar ska särredovisas på separata konton.
Föregående räkenskapsårs utgående saldo på kontona 2510, 2511 och 2512 utgör tillsammans den ingående balansen på konto 2510.</t>
  </si>
  <si>
    <t xml:space="preserve">Här redovisas alla skulder till andra statliga myndigheter och som inte redovisats under lån, krediter, depositioner, förskott eller periodavgränsningsposter.
På konto 2561 redovisas skulder till andra myndigheter som uppkommit vid köp av varor och tjänster. Detta inkluderar även skulder till SPV avseende premier enligt pensionsavtalet PA-16, som fakturerats senast på brytdagen.
På konto 2563 bokförs skulder för premier till statliga avtalspensioner och andra avtalsförsäkringar som hanteras av en statlig myndighet, på motsvarande säss som för lagstadgade arbetsgivaravgifter. Kontot används för att skuldföra ett schablonmässigt beräknat påslag för de kostnader för avtalsförsäkringar som bokförs i samband med lönekörningen (för PA-16 och undantagsvis PA-91). De månatliga fakturorna från SPV för PA-16-premier debiteras på konto 2563 och krediteras 2561. Senast vid bokslut korrigeras redovisningen mot faktiska fakturor från SPV.
</t>
  </si>
  <si>
    <t>Observera att skuld för avtalsförsäkringspremier på semesterlöneskuld och andra periodiseringar redovisas på konto 2714 - Skuld för sociala avgifter på upplupen semesterlöneskuld. Den skuld för vilken faktura inkommit senast brytdagen redovisas på konto 2561. Skulder avseende Kåpan och Individuell ålderspension ska vara reglerade vid årsskitet. Avtalsförsäkringar med annan än statlig försäkringsgivare bokförs på konto 2581 - leverantörsskulder, utomstatliga.
På konto 2565 - Övriga skatteskulder redovisas myndighetens skulder avseende särskild sjukförsäkringsavgift och fastighetsskatt. Observera att kontot inte ska användas för skulder avseende arbetsgivaravgifter eller mervärdesskatt. Punktskatter redovisas i undergrupp 261 - Punktskatter.</t>
  </si>
  <si>
    <t>På dessa konton redovisas skulder som grundar sig på inköpstransationer avseende inköp från andra statliga myndigheter. Kontona krediteras vid mottagande av leverantörsfakturor och debiteras vid betalning av dessa.
Eventuella kursvinster som uppstår vid omräkning av utländs valuta till svneks valuta på grund av kursförändringar under kredittiden, bokförs i undergrupp 387 - Kursvinster. Eventuella kursförluster bokförs i undergrupp 596 Kursförluster. Leverantörsskulder till andra myndigheter redovisas på konto 2561.</t>
  </si>
  <si>
    <t>På dessa konston redovisas skulder som är hänförliga till personal. Skulderna ses som utomstatliga då de avser ett förhållande mellan den anställde och staten.
Konto 2591 är ett avräkningskonto för personalens källskatter. Kontot krediteras med de anställdas källskatteavdrag i samband med löneutbetalningar och debiterar kontot per dage för arbetsgivardeklarationen, med det belopp som redovisas i deklarationen.
På konto 2593 redovisas gjorda införselavdrag som ska betalas till Kronofogdemyndigheten.
Kontona som benämns med "avräkning lönesystem" avser konton som är automatiskt kopplade till lönesystemet. På dessa konton ska inga manuella bokningar ske, utan det görs på konto 2597.</t>
  </si>
  <si>
    <t>På konto 2594 redovisas olika intresseavdra som lönsparande, kollektivförsäkringar och fackföreningsavgifter.
Konto 2598 används för att skuldföra beräknade kostnader för premiebestämd pension (Kåpan Tjänste, Extra och Plus samt för Ålderspension valbar,  -obligatoriskt och -flex) i samband med lönekörningen. Senare samma månad kommer fakturor från SPV avseende månadens premier (faktiska kostnader). Fakturorna från SPV bokförs debet på konto 2598 och kredit konto 2561 - Leverantörsskulder. Om beloppet som förs ut via lönesystemet inte överensstämmer med fakturorna från SPV uppstår det ett saldo på detta skuldkonto. Eventuell differens bör utredas löpande, men senast i samband med bokslut måste det korrigeras så att kostnad och anslagsavräkning överensstämmer med fakturerat belopp från SPV. Saldot på detta konto ska vara noll vid årets slut.
På konto 2599 (S2592) ska bland annat skuld till EU redovisas.</t>
  </si>
  <si>
    <t>På dessa konton redovisas skulder avseende punktskatter.</t>
  </si>
  <si>
    <t>På dessa konton redovisas depositioner. De ska delas upp på inom- respektive utomstatliga motparter. Deponerade medel är likvida medel som tillhör en enskild person eller organisation och som en myndighet tillfälligt förvaltar med avsikt att senare återbetala till deponenten eller den som annars förfogar över depositionen.</t>
  </si>
  <si>
    <t>27 Periodavgränsningsposter</t>
  </si>
  <si>
    <t>271 Upplupna kostnader</t>
  </si>
  <si>
    <t>264 Förskott från uppdragsgivare och kunder m.fl.</t>
  </si>
  <si>
    <t>265 Oidentifierade medel och avräkning EUR-konto</t>
  </si>
  <si>
    <t>Kontot används för att redovisa inkomster som avser ej utförda respektive ej avslutade arbetsprestationer, det vill säga inkomster som inte motsvaras av periodens kostnader. Det kan till exempel vara à contobetalningar vid pågående tjänsteuppdrag eller förskott för finansiering av större projekt, som byggnader och andra större produktioner som pågår under längre tid och som inte avslutats eller slutavräknats. Kontot debiteras när arbetet avslutas och kunden är avräknad. Motkonto är konto i kontoklass 3.</t>
  </si>
  <si>
    <t>Här redovisas oidentifierade medel samt avräkningskonto mot EURO och GBP.</t>
  </si>
  <si>
    <t>Kontogrupp 27 omfattar alla periodavgränsningskonton med kreditsaldo och interimsskulder. Gruppen omfattar del upplupna kostnader, dels förutbetalda intäkter vid tidpunkten för bokslutet.
Kontona i kontogruppen används för att periodisera inkomster och utgifter vid årsbokslut och delårsrapport samt vid periodiska reultatberäkningar.
Interimskontona krediteras med de periodiserade beloppen, med periodiseringskonton till respektive kostnads- eller intäktskonto som motkonto. När utgiften eller inkomsten uppstår under nästa räkenskapsperiod återförs i vissa fall saldon på interimskontona till respektive kostnads. eller intäktskonto (debet interimskonto, kredit periodiseringskonto för respektive kostnad eller intäkt).
Utgifter eller inkomster får inte återföras på ett sådant sätt att utfallet för nästa räkenskapsperiod blir missvisande. Det innebär i praktiken att periodiseringar av återkommande karaktär vanligen inte bör återföras alls. I stället bokförs inkomster och utgifter löpande, och vid nästa periodiseringstillfälle justeras endast det periodiserade beloppet med skillnaden jämfört med föregående tillfälle. Periodiseringar av engångskaraktär, där beloppen är väsentliga, bör återföras i samma period som utgiften eller inkomsten bokförs.</t>
  </si>
  <si>
    <t>På kontona i denna undergrupp periodiseras uppluppna kostnader, det vill säga sådana kostnader som ännu inte har betalats ut. Periodavgränsningsposter bokförs alltid på separata konton för inomstatliga respektive utomstatliga periodiseringar.
Konto 2711 används för att periodisera lönekostnader. Kontot krediteras vid räkenskapsperiodens slut för upplupna löner, med konto 4091 - Upplupna löner m.m. till anställd personal som motkonto.
Konto 2712 används för att periodisera semesterlöner. Kontot krediteras med upplupen semesterlöneskuld, med konto 4081 - årets förändring av semesterlöneskuld som motkonto.
På konto 2713 redovisas, i samband med bokslut, sociala avgifter som avser upplupna löner och arvoden, med konto 4562 - Upplupna arbetsgivaravgifter på löner m.m. till anställd personal som motkonto.
På konto 2714 redovisas, i samband med bokslut, sociala avgifter som avser upplupna semesterlöner, med konto 4561 - Arbetsgivaravgifter på semesterlöneskuld som motkonto.
Kontona 2715 och 2716 används för att periodisera räntor. Kontona krediteras för upplupna räntor, med ett konto i undergrupp 38 - finansiella intäkter eller ett periodiseringskonto för ränteintäkter i kontogrupp 75.</t>
  </si>
  <si>
    <t>277 Övriga förutbetalda intäkter</t>
  </si>
  <si>
    <t>273 Oförbrukade bidrag</t>
  </si>
  <si>
    <t>På kontona i denna undergrupp redovisas oförbrukade bidrag, det vill säga erhållna bidragsinkomster som periodiseras för att täcka framtida kostnader. Observera att oförbrukade bidrag från statliga respektive utomstatliga givare ska särredovisas. För att det ska bli rätt på S-koderna är det viktigt att vid mottagandet inäktsförs det erhållna bidrag i sin helhet. Först därefter ska det periodiseras. För inomstatliga oförbrukade bidrag ska i not anges inom vilken tidsperiod man förväntar sig att förbruka bidragen.</t>
  </si>
  <si>
    <t>På kontona i denna undergrupp bokförs förutbetalda intäkter, det vill säga under perioden erhållna intäkter som avser kommande period. Inomstatliga samt utomstatliga periodavgränsningsposter ska alltid bokföras på separata konton.</t>
  </si>
  <si>
    <t>73 Medel som erhållits från statens budget och myndigheter inkl. affärsverk för finansiering av bidrag</t>
  </si>
  <si>
    <t xml:space="preserve">I kontogrupp 73 redovisas anslagsfinansierade bidragsutbetalningar </t>
  </si>
  <si>
    <t>Här framgår det historiska myndighetskapitalet. Föregående års myndighetskapital bokas hit med automatik i årsrullning. Endast tillåten bokning inom samma konto och samma verksamhetskod.</t>
  </si>
  <si>
    <t>Här framgår myndighetskapital från det senaste resultatförda året. Endast tillåten bokning inom samma konto och samma verksamhetskod.</t>
  </si>
  <si>
    <t>Används av EA men också av institutioner vid tillfällen då moms behöver korrigeras på grund av representationskostnader där moms ej får lyftas.</t>
  </si>
  <si>
    <t>Inbetalda medel från statliga myndigheter bokas här. Viktigt att använda samma konto, finansiär och motpart vid omfördelning av bidragsmedel mellan olika projektnummer eller olika institutioner.</t>
  </si>
  <si>
    <t>Används endast vid återbetalning av ej utnyttjade medel till finansiären. Viktigt att korrekt motpart och finansiär används (måste alltid stämma med ursprungsfinansiär). Får aldrig användas som transferering av bidragsmedel till partners.</t>
  </si>
  <si>
    <t>Inbetalda medel från statliga affärsverk bokas här. Viktigt att använda samma konto, finansiär vid omfördelning av bidragsmedel mellan olika projektnummer eller olika institutioner.
Detta konto änvänds också vid återbetalning av ej utnyttjade medel till finansiären. Får aldrig användas vid transferering av bidragsmedel (då används ett 7-konto). Statliga affärsverk har alltid motpartsnummer 7999.</t>
  </si>
  <si>
    <t>Här fördelas de månatliga anslagsintäkterna med särskilt beslut (exempelvis rektorsbeslut).</t>
  </si>
  <si>
    <t>Här faktureras all intern handel mellan institutionerna.</t>
  </si>
  <si>
    <t>Anv. av studentavd</t>
  </si>
  <si>
    <t xml:space="preserve">Används endast av kontering av leverantörsfaktura avseende kostnad för studenternas praktikplats, när inst skickar en student på någon praktikplats exempel kommunen </t>
  </si>
  <si>
    <t>Andra kostnader än måltider för akademiska högtider bokförs på respektive konto.</t>
  </si>
  <si>
    <t xml:space="preserve">   avser mottagning efter disputation.</t>
  </si>
  <si>
    <t xml:space="preserve"> - Disputationsmottagning, enklare förtäring avses som t ex kakor, bullar, en enklare smörgås, frukt, kaffe, te och alkoholfria drycker.</t>
  </si>
  <si>
    <t xml:space="preserve"> - Magisterpromotion</t>
  </si>
  <si>
    <t xml:space="preserve"> - Installations och promotionshögtid</t>
  </si>
  <si>
    <t>Måltider för t ex.</t>
  </si>
  <si>
    <t xml:space="preserve"> - Avser arbetsmöte med externa deltagare som inte är i representationssyfte. </t>
  </si>
  <si>
    <t xml:space="preserve"> - Med enklare förtäring avses t.ex kakor, bullar, en enklare smörgås, frukt kaffe, te och alkoholfria förfriskningar.</t>
  </si>
  <si>
    <t xml:space="preserve"> - Ersätter inte en hel måltid (frukost, lunch eller middag)</t>
  </si>
  <si>
    <t xml:space="preserve"> - Kostnader för hotell- och restaurangtjänster/måltider om dessa inte ingår i kursavgifter för egen personal.</t>
  </si>
  <si>
    <t xml:space="preserve"> - Reklamgåva, profilprodukt av mindre värde, t ex pennor almanackor ur SU:s profilkollektion</t>
  </si>
  <si>
    <t xml:space="preserve"> - Avser enstaka tillfällen i PR-syfte vid t.ex mässor</t>
  </si>
  <si>
    <t xml:space="preserve"> - Enklare förtäring och förfriskningar till studenter i PR-syfte, ersätter inte en hel måltid (frukost, lunch eller middag)</t>
  </si>
  <si>
    <t>Här redovisas både inom och utomstatligt. Kan vara kostnader som:</t>
  </si>
  <si>
    <t>Representation med enbart alkohol är inte tillåtet.</t>
  </si>
  <si>
    <t xml:space="preserve"> - Representationsgåva i samband med invigningar och jubileer, kan vara blommor, bok eller chokladask eller likn.</t>
  </si>
  <si>
    <t xml:space="preserve"> - Enklare förtäring och förfriskningar till studenter i representationssyfte</t>
  </si>
  <si>
    <t xml:space="preserve"> - Representation i samband med affärsförbindelser</t>
  </si>
  <si>
    <t>Avser t.ex:</t>
  </si>
  <si>
    <t>I denna undergrupp ska ni även redovisa korttidshyra av lokaler för exempelvis konferenser eller utbildningar. Observera att om lokalhyran ingår i en fakturerad tjänst, exempelvis i ett utbildningspaket, så redovisar ni inte lokalkostnaden separat i denna undergrupp. Kostnaden ingår då i den övriga tjänsten och redovisas på tillämpligt konto, exempelvis i kontogrupp 48 Kostnader för utbildning egen personal.</t>
  </si>
  <si>
    <t>Vatten (endast externa leverantörer)</t>
  </si>
  <si>
    <t>Övriga lokalkostnader, förändring av avsättningar och särskild periodisering hyrda lokaler</t>
  </si>
  <si>
    <t>Statliga myndigheter får inte någon kompensation för ingående moms vid representation. Kontona ska därmed även innehålla den ingående momsen på fakturan som bokas på konto 1543 - Ingående moms</t>
  </si>
  <si>
    <t>Här redovisas produkter eller verksamhet via utomstatliga aktörer. Kostnaderna avser både framställning och införande i dagspress, fackpress eller liknande. Även kostnader för information i form av filmförevisning och tv-inslag redovisas här. Observera att kostnader för trycksaker redovisas i undergrupp 562 Tryckning, publikationer och pappersvaror. Annonseringskostnader för rekrytering av personal redovisas i kontoklass 4 - Personalkostnader (undergrupp 491 - Personalrekrytering).</t>
  </si>
  <si>
    <t>Här redovisas kostnader för kurser och konferenser anordnade av SU både för interna och externa deltagare. Avser samtliga konstnader för konferensen  (måltider, lokal, kostnader för föreläsare etc.)</t>
  </si>
  <si>
    <t>Här görs alla rättningar avseende semesterlöner eller övertid (obs ej semesterlöneskuld). Tänk på att vid omföring av semesterlöneskuld används konto 4081 - Semesterlöneskuld.</t>
  </si>
  <si>
    <t xml:space="preserve"> - Kurser /konferenser anordnade av SU både för interna och externa deltagare.Avser samtliga konstnader för konferensen  ( måltider, lokal, kostnader för föreläsare etc.)</t>
  </si>
  <si>
    <t>Här redovisar ni myndighetens kostnader för extern representation. Sådan representation ska ha direkt samband med myndighetens verksamhet.</t>
  </si>
  <si>
    <t>Här redovisas både inom- och utomstatliga annonseringskostnader. Observera att annonseringskostnader för rekrytering av personal redovisas i kontoklass 4.</t>
  </si>
  <si>
    <t>731 Erhållna medel från statens budget</t>
  </si>
  <si>
    <t>735 Erhållna medel från myndigheter inkl. affärsverk</t>
  </si>
  <si>
    <t>74 Övriga erhållna medel för finansiering av bidrag</t>
  </si>
  <si>
    <t>741 Erhållna medel</t>
  </si>
  <si>
    <t>771 Lämnade bidrag till statliga myndigheter exkl. affärsverk</t>
  </si>
  <si>
    <t>77 Lämnade bidrag till den offentliga sektorn</t>
  </si>
  <si>
    <t>772 Lämnade bidrag till affärsverk</t>
  </si>
  <si>
    <t>773 Lämnade bidrag till statliga bolag</t>
  </si>
  <si>
    <t>774 Lämnade bidrag till övriga statliga enheter</t>
  </si>
  <si>
    <t>775 Lämnade bidrag till kommuner</t>
  </si>
  <si>
    <t>776 Lämnade bidrag till regioner</t>
  </si>
  <si>
    <t>777 Lämnade bidrag till kommunala bolag</t>
  </si>
  <si>
    <t>778 Lämnade bidrag till övriga kommunala sektorn</t>
  </si>
  <si>
    <t>78 Lämnade bidrag till internationella organisationer</t>
  </si>
  <si>
    <t>781 Lämnade bidrag till EU-institutioner</t>
  </si>
  <si>
    <t>782 Lämnade bidrag till andra EU-länder</t>
  </si>
  <si>
    <t>783 Lämnade bidrag till övriga länder och internationella organisationer</t>
  </si>
  <si>
    <t>79 Lämnade bidrag till övriga, m.m.</t>
  </si>
  <si>
    <t>791 Lämnade bidrag till övriga organisationer och ideella föreningar</t>
  </si>
  <si>
    <t>792 Lämnade bidrag till privata företag och privatägda ek. föreningar</t>
  </si>
  <si>
    <t>793 Lämnade bidrag till enskilda personer</t>
  </si>
  <si>
    <t>799 Interna konton vid fördelning av ofördelat på UGA/FUF</t>
  </si>
  <si>
    <t>Transfereringar - fr statsbudgeten erhållna anslag, samlingskonto vid fördelning UGA/FUF</t>
  </si>
  <si>
    <t>Transfereringar - fr myndighet för finans. av bidrag, samlingskonto fördeln UGA/FUF</t>
  </si>
  <si>
    <t>Licenser och programvara som tillhandahålls online. Om programvaran skickas på en cd-skiva så ska programvaran klassas som en vara och konteras på konto 56101. Specialbeställda programvaror och utveckling av programvara klassas alltid som en tjänst.</t>
  </si>
  <si>
    <t>SFI</t>
  </si>
  <si>
    <r>
      <t xml:space="preserve">Länk till </t>
    </r>
    <r>
      <rPr>
        <i/>
        <u/>
        <sz val="11"/>
        <color rgb="FF0066FF"/>
        <rFont val="Calibri"/>
        <family val="2"/>
        <scheme val="minor"/>
      </rPr>
      <t>instruktion SFI</t>
    </r>
    <r>
      <rPr>
        <i/>
        <sz val="11"/>
        <color theme="1"/>
        <rFont val="Calibri"/>
        <family val="2"/>
        <scheme val="minor"/>
      </rPr>
      <t xml:space="preserve"> på medarbetarwebben</t>
    </r>
  </si>
  <si>
    <t>Här redovisas stöldbegärlig utrustning (ex datorer, läsplattor och smarta telefoner) ska redovisas här om värdet på utrustningen är mellan 0 till 25 tkr. Stöldbegärlig utrustning med värde över 25 tkr ska redovisas som anläggningstillgång i kontoklass 12. Här redovisas också AV-utrustning (audio och visuell utrustning) med värde mellan 5 tkr till 25 tkr. Är värdet under 5 tkr ska konto 56102 användas. Om värdet överstiger 25 tkr ska utrustningen aktiveras som en anläggningstillgång i kontoklass 12.
På detta konto registreras det med automatik i det så kallade SFI-registret.</t>
  </si>
  <si>
    <t>Programvaror som tillhandahålls på exempelvis CD-skivor. Om programvaran tillhandahålls online eller är beställd skräddarsydd så ska programvaran klassas som tjänst och redovisas på konto 5722.</t>
  </si>
  <si>
    <t>Här redovisas övriga datatillbehör så som skärm, mus, tangentbord m.m. Värdet på utrustningen får max vara 5 tkr annars räknas det som SFI och ska redovisas i konto 5610. Tillbehör eller utrustning med värde över 25 tkr ska redovisas som en anläggningstillgång i kontoklass 12.</t>
  </si>
  <si>
    <t>Här redovisas tillgångar som ej är anläggningstillgångar, dvs har ett samlat värde på max 25 tkr. Om utrustningen är värd mer än 25 tkr ska tillgången redovisas i kontoklass 12 och aktiveras i anläggningsregistret. Stöldbegärlig utrustning registreras med automatik i det så kallade SFI-registret genom att utrustningen redovisas på konto 5610. Till stöldbegärlig utrustning räknas bland annat:
-datorer
-mobiltelefoner
-läsplattor
-viss ljud- och skärm utrustning (värde över 5 tkr)</t>
  </si>
  <si>
    <t>Kontorsutrustning till ett värde upp till 25 tkr ex moms.</t>
  </si>
  <si>
    <t>Här redovisas laboratorieutrustning till ett värde upp till 25 tkr exklusive moms. Utrustning över 25 tkr ska redovisas som anläggningstilgång i anläggningsregistret.</t>
  </si>
  <si>
    <t>Här redovisas övrig utrustning som inte nämns i några av kontona ovan och som har ett värde till upp till 25 tkr exklusive moms. Övrig utrustning med värde över 25 tkr ska redovisas som anläggningstillgång i anläggningsregistret.</t>
  </si>
  <si>
    <t>Förbrukningsmaterial till ett värde upp till 5 tkr. Annars klassas det som förbrukningsinventarie och ska redovisas i konto 56102.</t>
  </si>
  <si>
    <t>50 Lokalkostnader - hyrda lokaler</t>
  </si>
  <si>
    <t>501 Lokalhyra UTOMSTATLIGA</t>
  </si>
  <si>
    <t xml:space="preserve">Här redovisas kostnader för hyrda lokaler (med nyttjanderätt) där myndigheten bedriver sin verksamhet.
Kontona används för hyreskostnader för samtliga lokaler, med undantag för speciella lokaler som ni särredovisar i undergrupp 502. </t>
  </si>
  <si>
    <t>502 Speciella lokaler, lokalhyra</t>
  </si>
  <si>
    <t>505 Elektricitet, vatten, värme, kyla</t>
  </si>
  <si>
    <t>Här redovisas manella bokningar avseende t.ex konferenslokal.</t>
  </si>
  <si>
    <t xml:space="preserve">Internt debiterad enhetshyra lokaler </t>
  </si>
  <si>
    <t xml:space="preserve">Internt debiterad enhetshyra lokaler särskild upplåtelse </t>
  </si>
  <si>
    <t>Används endast av EA i samband med månadsfördelning transfererade anslagsmedel.</t>
  </si>
  <si>
    <t>Motbokar bokningar som gjorts på 77*,78*79* för VHT 10, 13 och 30 mot ett intäktskonto beroende på finansiär.</t>
  </si>
  <si>
    <t>Används endast av EA i samband med månadsfördelning transfererade bidragsmedel.</t>
  </si>
  <si>
    <t>Motbokar bokningar som gjorts på 7711 för VHT 14 och 31 mot ett intäktskonto beroende på finansiär.</t>
  </si>
  <si>
    <t xml:space="preserve">Medel från kommuner och regioner </t>
  </si>
  <si>
    <t xml:space="preserve">Motbokar bokningar som gjorts på 77*,78* och 79* för VHT 14 och 31 mot ett intäktskonto beroende på projektets finansiär. </t>
  </si>
  <si>
    <t xml:space="preserve">Finansiär 500-599 </t>
  </si>
  <si>
    <t>Finansiär 700-739</t>
  </si>
  <si>
    <t>Finansiär 740-799</t>
  </si>
  <si>
    <t>Finansiär 870-899</t>
  </si>
  <si>
    <t>Finansiär 210-211, 600-699, 840-869, 9*</t>
  </si>
  <si>
    <t>Finansiär 800-828</t>
  </si>
  <si>
    <t>Svenska Kraftnät, Luftfartsverket och Sjöfartsverket</t>
  </si>
  <si>
    <t>T.ex. Fritids- och idrottsorganisationer, handikapporganisationer, politiska partier, fackföreningar eller kyrkor eller religösa samfund.</t>
  </si>
  <si>
    <t>Landsting, t.ex Region Kalmar län, Region Jönköpings län etc.</t>
  </si>
  <si>
    <t>Service och tjänster till kommunens invånare, t.ex vattenförsörjning, avlopp, renhållning och energi. T.ex Nacka Energi AB.</t>
  </si>
  <si>
    <t>Aktiebolag, handelsbolag eller privat ekonomisk förening som t.ex en bostadsrättsförening.</t>
  </si>
  <si>
    <t>Landsting, socialtjänst skola och vuxenutbildning</t>
  </si>
  <si>
    <t>4018 skall inte förändras, motbokas alltså på samma konto.</t>
  </si>
  <si>
    <t>4028 skall inte förändras, motbokas alltså på samma konto.</t>
  </si>
  <si>
    <t xml:space="preserve">Skall endast bokas mot 4991 i debet och i kredit. </t>
  </si>
  <si>
    <r>
      <t>Återbetalning</t>
    </r>
    <r>
      <rPr>
        <b/>
        <i/>
        <sz val="11"/>
        <color rgb="FFFF0000"/>
        <rFont val="Calibri"/>
        <family val="2"/>
        <scheme val="minor"/>
      </rPr>
      <t xml:space="preserve"> till/från</t>
    </r>
    <r>
      <rPr>
        <i/>
        <sz val="11"/>
        <color rgb="FFFF0000"/>
        <rFont val="Calibri"/>
        <family val="2"/>
        <scheme val="minor"/>
      </rPr>
      <t xml:space="preserve"> annan statlig myndighet kan göras via leverantörsreskontran och konteras på 7715. </t>
    </r>
  </si>
  <si>
    <t xml:space="preserve">4038 skall inte förändras, motbokas alltså på samma konto. </t>
  </si>
  <si>
    <t>Registreras och utbetalas via primula</t>
  </si>
  <si>
    <t>45111 skall inte förändras, motbokas alltså på samma konto.</t>
  </si>
  <si>
    <t>På dessa konton redovisas kostnader för att rekrytera personal exempelvis för annonsering, konsulter och resekostnader. Kostnaderna ska specificeras på inomstatlig respektive utomstatlig motpart.</t>
  </si>
  <si>
    <t>Samfinansiering som är gjord via de procentsatser som är upplagda på projektet och görsv via månadsfördelning i samband med bokslutet.</t>
  </si>
  <si>
    <t xml:space="preserve">Används vid fördelning av praktikanthandledning VFU </t>
  </si>
  <si>
    <t>Man. Korrigeringar internt debiterad lokalvård</t>
  </si>
  <si>
    <t>Här redovisas endast externa hyror. För lokalkostnader med särskilda kontrakt skall konto 5025 användas.</t>
  </si>
  <si>
    <t>Fördelning av Internhyra och lokalvård sker enligt tre principer - huvudprincip, undervisningslokal samt forskningslokal.</t>
  </si>
  <si>
    <t>Fördelas vid månadsbokslut av Ekonomiavdelningen - genom lön som fördelningsbas. Konto 40–40519, 45–45189, 45312 samt 46316.</t>
  </si>
  <si>
    <t>Man.korrigering internt debiterade enhetshyra lokaler</t>
  </si>
  <si>
    <t>Man.korrigeringar enhetshyra särskild upplåtelse</t>
  </si>
  <si>
    <t>Här redovisas kostnader för hyrda lokaler med kontrakt utanför fastighetsavdelningen. Vid kontering av konto 5025 skall kontrakten alltid bifogas.</t>
  </si>
  <si>
    <t>Vh</t>
  </si>
  <si>
    <t>Benämning</t>
  </si>
  <si>
    <t>Anslag utbildning</t>
  </si>
  <si>
    <t>Beställd utbildning</t>
  </si>
  <si>
    <t>Uppdragsutbildning</t>
  </si>
  <si>
    <t>Särsk medel anslag utbildn</t>
  </si>
  <si>
    <t>Bidragsutbildning</t>
  </si>
  <si>
    <t>Studieavgifter</t>
  </si>
  <si>
    <t>Anslag forskning</t>
  </si>
  <si>
    <t>Bidrag forskning</t>
  </si>
  <si>
    <t>Uppdragsforskning</t>
  </si>
  <si>
    <t>Anslag forskarutbildn</t>
  </si>
  <si>
    <t>Stödverksamhet</t>
  </si>
  <si>
    <t>Här redovisas offentligrättsliga avgifter som myndigheten betalar. Med offentligsrättliga avgifter avses sådana avgifter avses sådana avgifter som myndigheten tar ut med stöd av lagar och förordningar som är av tvingande karaktär, till exempel ansökningavgifter, lantmäteriavgifter och delgivningsavgifter.</t>
  </si>
  <si>
    <t>506 Lokaltillbehör</t>
  </si>
  <si>
    <t>507 Städning och renhållning</t>
  </si>
  <si>
    <t>508 Reparation av lokaler</t>
  </si>
  <si>
    <t>509 Övriga lokalkostnader, förändring av avsättningar och särskild periodisering hyrda lokaler</t>
  </si>
  <si>
    <t>52 Reparationer och underhåll m.m.</t>
  </si>
  <si>
    <t>522 Maskiner och andra tekniska anläggningar</t>
  </si>
  <si>
    <t>523 Datorer och kringutrustning</t>
  </si>
  <si>
    <t>524 Övriga inventarier</t>
  </si>
  <si>
    <t>53 Realisationsförlust vid avyttring av anläggningstillgångar</t>
  </si>
  <si>
    <t>531 Immateriella anläggningstillgångar</t>
  </si>
  <si>
    <t>532 Materiella anläggningstillgångar</t>
  </si>
  <si>
    <t>54 Offentligrättsliga avgifter, skatter, kundförluster etc.</t>
  </si>
  <si>
    <t>541 Offentligrättsliga avgifter</t>
  </si>
  <si>
    <t>542 Skatter</t>
  </si>
  <si>
    <t>Här redovisar ni myndighetens kostnader för skatter, exempelvis fordonsskatt, vägtrafikskatt, tullavgifter.</t>
  </si>
  <si>
    <t>544 Kundförluster, varor</t>
  </si>
  <si>
    <t>545 Kundförluster, tjänster</t>
  </si>
  <si>
    <t xml:space="preserve">547 Försäkringspremier  </t>
  </si>
  <si>
    <t>55 Resor, representation, information etc.</t>
  </si>
  <si>
    <t>551 Resekostnader, inom och utomstatliga</t>
  </si>
  <si>
    <t>Separata konton används för att kunna särskilja (som behövs för mervärdesskattedeklarationen) intäkter som faktureras kunder som är skattskyldiga för moms i annat EU-land och intäkter som faktureras kunder i land utanför EU.</t>
  </si>
  <si>
    <t xml:space="preserve">I kontogrupp 33 redovisas uppdragsverksamhet, det vill säga universitetets intäkter från avgiftsbelagd verksamhet som inte är offentligrättslig verksamhet och intäkter som inte tas med stöd av 4 § avgiftsförordningen. Avgifter i uppdragsverksamheten utgörs av ersättningar för frivilligt efterfrågade varor och tjänster. Det kan exempelvis röra sig om olika typer av konsulttjänster, utbildningar eller laboratorieanalyser.
</t>
  </si>
  <si>
    <t>Kontona är uppdelade för att kunna upfylla kraven på särredovisning av avgiftsbelagd verskamhet enligt ESV:s föreskrifter till 3 kap. 2 § FÅB. S-koderna beaktar nationalräkenskapernas krav på redovisning av realekonomiska resursslag och intäkterna fördelas på intäkter från statlig respektive utomstatlig motpart. Periodiseringskonton används om inkomsterna behöver periodiseras vid bokslutstillfällena.</t>
  </si>
  <si>
    <t>Kontogruppen är uppdelad för att kunna upfylla kraven på särredovsining av avgiftsbelagd verksamhet, enligt ESV:s föreskrifter till 3 kap. 2 § FÅB. Intäkterna är dessutom uppdelade på intäkter från statlig respektive utomstatlig motpart. Periodiseringskonton används om inkomsterna behöver periodiseras vid bokslutstillfällena.</t>
  </si>
  <si>
    <t>Offentligrättsliga avgifter är sådana avgifter som myndigheten tar ut med stöd av lagar och förordningar och som är av tvingande karaktär. Intäkter från exempelvis kopior av allmän handling (enligt 15 § avgiftsförordningen) ska bokföras som offentligrättsliga avgifter i denna kontogrupp.</t>
  </si>
  <si>
    <t>I kontogrupp 32 redovisas offentligrättsliga avgifter som disponeras. Offentligrättsliga avgifter som inte disponeras redovisas som uppbörd i kontoklass 7 - Uppbörd och transfereringar.</t>
  </si>
  <si>
    <t>Här redovisas endast hyreskostnader för bilhyra. Observera att bara halva momsbeloppet får lyftas resten ska kostnadsföras.</t>
  </si>
  <si>
    <t>Här redovisas exempelvis kostnader för visum eller vacciantionskostnader i samband med resa. Drivmedelskostnader vid fordonshyra redovisas också här.</t>
  </si>
  <si>
    <t xml:space="preserve">I denna undergrupp redovisar ni kostnader för anställdas tjänsteresor som myndigheten reglerar med kontokortsföretag, transportföretag eller resebyrå, enligt till myndigheten ställda fakturor eller dylikt. Här redovisas även kostnader som den anställda har i samband med tjänsteresan, vilka styrks med verifikationer eller kvitton som överlämnas till myndigheten. </t>
  </si>
  <si>
    <t>Om myndigheten ersätter resekostnader för andra än anställda bokför ni kostnaden här, såvida det inte rör sig om en transferering. Observera att om myndigheten ersätter resekostnader i samband med en rekrytering ses det som en kostnad för  personalrekrytering och ska bokföras i undergrupp 491 Personalrekrytering.</t>
  </si>
  <si>
    <t>552 Representation (extern)</t>
  </si>
  <si>
    <t xml:space="preserve">Representationskostnaderna ska ingå som en naturlig del i myndighetens utåtriktade  verksamhet och vara ett uttryck för sedvanlig gästfrihet. De kostnader som förekommer kan avse mat, dryck, hotellrum, biljetter och dylikt.
Kontot används även för representationsgåvor, som i affärssammanhang förekommande gåvor från en myndighet till en (representant för) annan myndighet, organisation eller företag. De här avsedda gåvorna måste ha ett omedelbart samband med myndighetens verksamhet.
</t>
  </si>
  <si>
    <t>Undergrupp 552 Representation (extern), utomstatlig används inte för representation mot anställda i samband med personalfester, informationsmöten eller dylikt. Sådan representation ska myndigheten bokföra i undergrupp 496 Personalrepresentation
(intern representation).</t>
  </si>
  <si>
    <t>Här redovisas både inom och utomstatligt. OBS: Momsen får ej lyftas utan läggs på representationskostnaden.</t>
  </si>
  <si>
    <t>Måltid: Frukost, lunch middag med externa deltagare (ej anställda på SU). Deltagare på SU bör vara i minoritet.</t>
  </si>
  <si>
    <t>Extern representation, inkl ingående moms</t>
  </si>
  <si>
    <t>I denna undergrupp redovisas myndighetens kostnader för övrig verksamhet i ett personalvårdande syfte som uppgår till mindre belopp och där det inte finns ett särskilt konto upplagt i denna kontogrupp. Exempel på sådana kostnader är personaltidning, uppvaktningar och gåvor.</t>
  </si>
  <si>
    <t>I denna kontogrupp ska endast särkostnaderna för interna utbildningar redovisas, till exempel kostnader för utomstående föreläsare och hyrda hjälpmedel. Kostnader för egna resurser, som lokaler och hjälpmedel, redovisas på tillämpliga konton i kontoklass 5. Även kostnaden för eventuellt hyrd lokal vid kurstillfället ska redovisas som lokalkostnad i kontoklass 5. Kostnader för egen personal redovisas i kontoklass 4.</t>
  </si>
  <si>
    <t>I kontogrupp 48 redovisas alla kostnader för utbildning: inskolning, fortbildning, omskolning och vidareutbildning, samt avgifter för externa kurser för den egna personalen.</t>
  </si>
  <si>
    <t>Här redovisas kurs- och konferensavgifter för kurser som arrangeras av en utomstatlig arrangör.</t>
  </si>
  <si>
    <t>Om kostnader för resor och uppehälle är inkluderade i kursavgiften får de redovisas i denna kontogrupp. Om resan eller kost och logi inte ingår i kursavgiften redovisar ni dessa kostnader i undergrupp 551 - Resekostnader, utomstatliga respektive 579 - Övriga tjänster och förändring av avsättningar för tjänster.</t>
  </si>
  <si>
    <t>Konferensanläggningens kostnader för kost och logi vid myndihetens årliga verksamhetsplanering, eller liknande tillfälle, räknas inte som utbildning av personalen. Dessa kostnader redaovisas i undergrupp 557 - Hotell- och restaurangtjänster vid interna kurser och konferenser.</t>
  </si>
  <si>
    <t>Här redovisas drivmedel för verksamhetens maskiner. Drivmedel för resekostnader får inte redovisas här utan redovisas på konto 5517 - Övriga resekostnader.</t>
  </si>
  <si>
    <t>Här redovisas enklare blomsteruppvaktning eller lättare förtäring (vid enstaka tillfällen men får ej anses kunna ersätta måltid). Inomstatliga leverantörer.</t>
  </si>
  <si>
    <t>Enklare blomsteruppvaktning eller lättare förtäring (vid enstaka tillfällen men får ej vara måltid). Utomstatliga leverantörer.</t>
  </si>
  <si>
    <t>Interna kurser, halvdagsseminarier eller workshops konteras ej här utan ska konteras på 4811- eller 4821- interna kurser och konferenser. Läs mer om vilka krav som ställs för att undvika skattepliktig förmån.</t>
  </si>
  <si>
    <t>498 Övriga personalkostnader</t>
  </si>
  <si>
    <r>
      <t xml:space="preserve">Länk till skatteverkets hemsida - Rättslig vägledning: Förutsättningar för att personalvårdsförmåner ska vara skattefria
</t>
    </r>
    <r>
      <rPr>
        <i/>
        <u/>
        <sz val="11"/>
        <color rgb="FF0066FF"/>
        <rFont val="Calibri"/>
        <family val="2"/>
        <scheme val="minor"/>
      </rPr>
      <t>https://www4.skatteverket.se/rattsligvagledning/edition/2022.13/324010.html</t>
    </r>
  </si>
  <si>
    <t>Här redovisas kostnader för friskvård och enklare personalvård.</t>
  </si>
  <si>
    <t xml:space="preserve">Här redovisas kostnader för enklare förtäring (kaffe, te och frukt) som normalt alltid ska finnas på arbetsplatsen. För att förmånen ska vara skattefri får den aldrig kunna ersätta en måltid. 
</t>
  </si>
  <si>
    <t>Eftersom det ofta är osäkert vid vilken tidpunkt dessa medel kommer att användas ska medlen redovisas som en övrig avsättning. Kontot i denna undergrupp är kopplat till en S-kod för förändring av avsättningar (S4126). Motkonto för bokningen för vara 2252 - Övriga avsättningar (S2250).</t>
  </si>
  <si>
    <t>På detta konto redovisas avsättningar för lokalt omställningsarbete. Enligt kollektivavtalet ska 0,3 procent av bruttolönesumman för lokalt omställningsarbete avsättas för lokalt omställningsarbete (tidigare kompetensväxlings- och kompetensutvecklingsåtgärder). Denna avsättning förs för de anställda som omfattas av de avtalade socialavgifterna.</t>
  </si>
  <si>
    <t>Här redovisas kostnader för representation mot anställda i samband med julbord och personalfester. Kostnader för extern representation redovisas i undergrupp 552 - Representation (extern), utomstatliga.</t>
  </si>
  <si>
    <t xml:space="preserve">Exempelvis reception </t>
  </si>
  <si>
    <t>Observera avdragsförbud på moms. Ingen kompensation för ingående moms vid representation. Hela momsbeloppet på fakturan ska alltså kostnadsföras och får ej lyftas.</t>
  </si>
  <si>
    <t>Max 2 ggr/år (personalfest &amp; julbord)</t>
  </si>
  <si>
    <t>Kaffe, te och frukt</t>
  </si>
  <si>
    <t>Enklare förtäring årsmöte eller blommor</t>
  </si>
  <si>
    <t>Observera att den upplupna kostnaden ska särredovisas på ett separat konto inom varje undergrupp, med kotkont i undergrupp 271 - Upplupna kosntader.</t>
  </si>
  <si>
    <t>Avgifter på skattepliktiga traktamenten och ersättningar (dvs belopp utöver Skatteverkets fastställda schablon) ska redovisas här (traktamenten och ersättningar enligt schablon redovisas i undergrupp 432 - Traktamenten vid tjänsteresa och 433 - Bilersättningar). Även avgiften på förmånsvärde redovisas i denna kontogrupp.</t>
  </si>
  <si>
    <t>Här redovisas även motsvarande avgifter på arvoden till medlemmar i styrelser och kommittéer. Här redovisas också lagstadgade arbetsgivaravgifter på ersättningar till ej anställd personal för annat uppdrag, det vill säga för tillfälliga arbetsinsatser, under förutsättningen att ersättninge ska ses som inkomst av tjänst.</t>
  </si>
  <si>
    <t>I kontogrupp 45 redovisas lagstadgade arbetsgivaravgiter (inklusive allmän löneavgift och särskild löneskatt på vissa förvärvsinkomster), till anställda där vi ska beräkna och betala arbetsgivaravgifter. Observera att utgiften för lönen inte ska ingå, utan redovisas i kontogrupp 40 eller 43.</t>
  </si>
  <si>
    <t>Observera att den upplupna kostnaden ska särredovisas på separat konto med motkonto i undergrupp 271 Upplupna kostnader. Detta gäller dock inte för konto 4619 som avser förändring av en avsättning. Motkonto ska i det fallet vara 2251 - Avsättning för omstruktureringsåtgärder m.m.</t>
  </si>
  <si>
    <t>I kontogrupp 46 redovisas myndighetens avgifter och premier enligt avtal. Observera att myndighetens avgiftr och premier enligt lag ska redovisas i kontogrupp 45. Premierna avser pensionspremier (PA-03 och PA-16 samt undantagsvis PA-91), PSA (Statens personskadeförsäkring), TGL-S (statens tjänstegrupplivförsäkring) och Omställningsavtalet.</t>
  </si>
  <si>
    <t xml:space="preserve">I denna undergrupp redovisas ålderpensionsavgift på löner och arvoden. </t>
  </si>
  <si>
    <t>Ålderspensionsavgift som är hänförlig till lönekostnader av engångskaraktär som uppstår vid omstruktureringar och nedläggningar av verksamhet ska redovisas på ett särskilt konto (4543). Motkonto är 2251 - Avsättningar för omstruktureringsåtgärder m.m.</t>
  </si>
  <si>
    <t>I kontogrupp 43 redovisas kostnadsersättningar och naturaförmåner till anställda. Notera att vissa ersättningar och förmåner är skattefria och andra är skattepliktiga (för mer information hänvisas till Skatteverkets anvisningar). För skattepliktiga ersättningar och förmåner ska vi hålla inne preliminärskatt och erlägga sociala avgifter. Skattepliktiga ersättningar som inte betalas ut i pengar ska i regel värderas till marknasvärdet. Det finns särskilda värderingsregler för att värdera kost, bil, bostad och förmånliga lån.</t>
  </si>
  <si>
    <t>Exempel på kostnadsersättningar som inte är skatte- och avgiftspliktiga är traktamente och bilersättning i tjänsten som inte överstiger Skatteverkets fastställda schablonbelopp.</t>
  </si>
  <si>
    <t>Utgifterna för de sociala avgifterna ska inte bokas på kontona i denna undergrupp. Dessa bokförs i kontogrupp 45 och 46.</t>
  </si>
  <si>
    <t>På dessa konton redovisas andra skattepliktiga ersättningar, som övertidsersättning eller bonus, till anställda och för vilka universitetet ska beräkna och betala sociala avgifter.</t>
  </si>
  <si>
    <t>Lönekostnader av engångskaraktär som uppstår vid avsättningar för omstruktureringar och nedläggningar av verksamhet reovisas på särskilt konto. Motkonto då är 2251 - Avsättning för omstruktureringsåtgärder m.m. Observera att kostnadskontot enbart ska användas när redovisningen avser förändring av en avsättning. Är kostnaden hänförlig till en skuld ska andra kostnadskonton användas.</t>
  </si>
  <si>
    <t>På dessa konton redovisas löner till anställda och för vilka universitetet ska beräkna och betala sociala avgifter.</t>
  </si>
  <si>
    <t>När de pågående förbättringsutgifterna är färdigställda och kan tas i bruk ska utgifterna på konto 11901, 11911, 11921 och 1194 föras över till konto 1190 och 1191, ackumulerat anskaffningvärde eller årets anskaffningsutgifter, och påbörja avskrivningar. Om de pågående arbetena vid årets slut fortfarande inte är färdigställda överförs årets utgifter på kontona för pågående förbättringsutgifter till kontot för pågående förbättringsutgifter, ackumulerat anskaffningsvärde.</t>
  </si>
  <si>
    <t>På dessa konton redovisas förbättringsutgifter på annans fastighet som är ny-, till-, och ombyggnation på annans fastighet, liksom reparations- och underhållsutgifter, som uppgår till väsentliga belopp. Mark- och byggnadsinventarier samt installationer på annans fastighet ska också redovisas som förbättringsutgift på annans fastighet.</t>
  </si>
  <si>
    <t>Här redovisas licenser, rättigheter och andra immateriella anläggningstillgångar för dataprogram som är av väsentligt värde under kommande år och som klassificeras som i huvudsak inköpt. Eventuella utgifter för delar som utvecklats i egen regi hör till den köpta rättigheten redovisas också i denna grupp.</t>
  </si>
  <si>
    <t>Här kan exempelvis nyttjanderättslicensen för ekonomisystem särredovisas. De årliga avgifter som betalas för exempelvis suppost och nya versioner ska dock ses som driftkostnader. Observera att Office-paket och andra liknande standardprogram i de flesta fall inte ska aktiveras.</t>
  </si>
  <si>
    <t>I kontogrupp 11 och 12 redovisas materiella anläggningstillgångar. En anläggningstillgång är en tillgång som är avsedd för stadigvarande bruk eller innehav. Det är alltså inte tillgångens natur utan syftet med innehavet som är avgörande för klassificeringen.</t>
  </si>
  <si>
    <t>Anskaffningsvärdet består av alla utgifter fram till den tidpunkt då tillgången är färdig att tas i bruk. Förutom derkta inköps- eller tillverkningskostnader räknas även andra utgifter i samband med anskaffningen, såsom monteringskostnader, frakt, tull och liknande.</t>
  </si>
  <si>
    <t>På dessa konton redovisas maskiner och anläggningar som bedöms sinsemellan ha samma ekonomiska livslängd. Som exempel kan nämnas arbetsmaskiner och större specialverktyg samt övrig icke-fast utrustning som är nödvändig för att bedriva en viss verksamhet.</t>
  </si>
  <si>
    <t>Här kan även byggnasinventarier redovisas. De utgörs av sådana delar och tillbehör som är avsedda att direkt tjäna driften, till exempel varuhissar, speciella vatten- och avloppsledningar, särskilda elektricitets- och ventilationsinstallationer, väggfasta skåp och kontorshyllor.</t>
  </si>
  <si>
    <t>På dessa konton bokförs alla pågående materiella nyanläggningar med några undantag. Det gäller såväl investeringar i byggnad och mark som investeringar i maskiner och inventarier. Observera att pågående nyanläggningar beträffande förbättringsutgifter på annans fastighet och på beredskapstillgångar bokförs direkt i respektive undergrupp: 119 - Förbättreingsutgifter på annans fastighet och 128 - Beredskapstillgångar.</t>
  </si>
  <si>
    <t>När arbetet är avslutat och anläggningen är färdig, överförs utgifterna till aktuellt konto i kontogrupp 11 eller 12 - Materiella anläggningstillgångar, och avskrivningar påbörjas. Överföringen går till så att det belopp som motsvarar IB på konto 1270 krediteras konto 1274 och debiteras konto 11X4 eller 12X4 överföring från pågående nyanläggningar. Om det har förekommit aktivering under året på den berörda tillgången förs den om genom att kreditera konto och debitera konto 11X1 eller 12X1 årets anskaffningsutgifter. För egen utveckling krediteras konto 1272 och debiterar 11X2 eller 12X2 årets utgifter, egen utveckling.</t>
  </si>
  <si>
    <t>De obligationer och andra värdepapper som förvärvats för kortfristiga placeringar redovisas i kontogrupp 18 - Kortfristiga placeringar.</t>
  </si>
  <si>
    <t>Värdepapper och långfristiga tar upp i balansräkningen till anskaffningsvärde. Har värdet varaktigt gått ned ska nedskrivning göras. Nedskrivningskontot 13X9 krediteras med ett kontonto i undergrupp 598 - Nedskrivning samt orealiserade värdeförändringar (värdeminskningar) för finansiella instrument.</t>
  </si>
  <si>
    <t>Den ingående balansen ska redovisas på samma sätt som för materiella anläggningstillgångar. Den ingående balansen registreras så att exempelvis det ackumulerade värdet, årets anskaffningsutgifter, årets nedskrivningar och årets uppskrivningar för till kontot för ackumulerat värde.</t>
  </si>
  <si>
    <t>I kontogrupp 13 redovisas följande grupper av anläggningstillgångar:
- aktier och andelar i hel- och delägda företag
- värdepapper som förvärvats för långfristig placering
- långfristiga fordringar
- utlåning</t>
  </si>
  <si>
    <t>I kontogrupp 14 redovisars lager och förråt, pågående arbeten, fastigheter som vid anskaffningen inte är avsedda för stadigvarande innehav samt förskott till leverantörer för lager.</t>
  </si>
  <si>
    <t>Lagerredovisning
Lagerredovisning blir aktuell främst hos myndigheter som tillverkar fysiska produkter. Vissa myndigheter har också förråd som behöver lagerredovisas. Förråd av förnödenheter ska däremot i regel kostnadsföras. Beredskapslager ska bokföras som en anläggningstillgång och utgöra en egen balanspost, enligt ESV:s föreskrifter till 5 kap. 1 § FÅB.</t>
  </si>
  <si>
    <t>I den här kontogruppen redovisas följande fordringar:
- kundfordringar
- fordringar hos andra myndigheter
- Övriga utomstatliga fordringar.</t>
  </si>
  <si>
    <t>Ett nominellt belopp är differensen mellan bokfört belopp på konto 1518 - Osäkra kundfordringar och återvunna kundfordringar, det vill säga den del av en osäker fordran som kunden har betalat. Denna betalning bokförs kredit 1518 - Osäkra kundfordringar, med exempelvis ett plusgirokonto som motkonto. Samtidigt återförs tidigare reservering på konto 1519 - Nedskrivning kundfordringar (debet) till konto 5442 - Befarade kundförluster, varor, utomstatliga eller 5452 - Befarade kundförluster, tjänster, utomstatliga (kredit).</t>
  </si>
  <si>
    <t>Här redovisas fordringar som grundas sig på färsäljning till kunder utanför staten. Observera att kundfordringar hos statliga myndigheter bokförs i undergrupp 153 - Fordringar hos andra myndigheter. Kontona debiteras för utgående fakturor och krediteras vid betalning.</t>
  </si>
  <si>
    <t>Eventuella kursvinster som uppstår vid omräkning av utländsk valuta till svensk valuta på grund av kursförändringar under kredittiden bokförs i undergrupp 387 - Valutakursvinster och orealiserade värdeförändringar (värdeökningar) på finansiella instrument. Eventuella kursförluster bokförs i undergrupp 596 - Valutakursförluster.</t>
  </si>
  <si>
    <r>
      <rPr>
        <i/>
        <u/>
        <sz val="11"/>
        <color theme="1"/>
        <rFont val="Calibri"/>
        <family val="2"/>
        <scheme val="minor"/>
      </rPr>
      <t>Osäkra kundfordringar</t>
    </r>
    <r>
      <rPr>
        <i/>
        <sz val="11"/>
        <color theme="1"/>
        <rFont val="Calibri"/>
        <family val="2"/>
        <scheme val="minor"/>
      </rPr>
      <t xml:space="preserve">
Kundfordringar som anses osäkra och därför kräver speciell bevakning kan särredovisas så att det osäkra fordringsbeloppet för från konton 1511-1512 (kredit) till konto 1518 - Osäkra fordringar (debet)</t>
    </r>
  </si>
  <si>
    <r>
      <rPr>
        <i/>
        <u/>
        <sz val="11"/>
        <color theme="1"/>
        <rFont val="Calibri"/>
        <family val="2"/>
        <scheme val="minor"/>
      </rPr>
      <t>Befarade kundförluster</t>
    </r>
    <r>
      <rPr>
        <i/>
        <sz val="11"/>
        <color theme="1"/>
        <rFont val="Calibri"/>
        <family val="2"/>
        <scheme val="minor"/>
      </rPr>
      <t xml:space="preserve">
När en kundförlust befaras (utan att förlusten slutligen kostaterats) kreditera 1519 - Nedskrivning kundfordringar med något av följande konto som motkonto (debet): 5442 - Befarade kundförluster, varor, utomstatliga eller 5452 - befarade kundförluster, tjänster, utomstatliga. En befarad kundförlust kan exempelvis bero på att kunden kommit på obestånd eller att en tvist om en fordran har uppstått.</t>
    </r>
  </si>
  <si>
    <r>
      <rPr>
        <i/>
        <u/>
        <sz val="11"/>
        <color theme="1"/>
        <rFont val="Calibri"/>
        <family val="2"/>
        <scheme val="minor"/>
      </rPr>
      <t>Konstaterade kundförluster</t>
    </r>
    <r>
      <rPr>
        <i/>
        <sz val="11"/>
        <color theme="1"/>
        <rFont val="Calibri"/>
        <family val="2"/>
        <scheme val="minor"/>
      </rPr>
      <t xml:space="preserve">
Kundförluster som slutligen konstaterats kan exempelvis vara när kunden gått i konkurs, beviljats ackord eller när en slutlig uppgörelse har nåtts om en tvistig fordran. Då förs det nominella beloppet bort från konto 1518 - Osäkra kundfordringar (kredit) till konto 5441 - Konstaterade kundförluster, varor, utomstatliga eller 5451 - Konstaterade kundförsluster, tjänster, utomstatliga (debet).</t>
    </r>
  </si>
  <si>
    <t>Här redovisas kortfristiga fordringar, inklusive kundfordringar hos andra statliga myndigheter. Kundfordringar hos utomstatliga kunder bokförs i undergrupp 151 - Kundfordringar utomstatliga. Konto 1531 - Kundfordringar debiteras för utgående fakturor och krediteras vid betalning. För redovisning av kundförluster (se undergrupp 151 - Kundfordringar, utomstatliga om befarade och konstaterade kundförluster).</t>
  </si>
  <si>
    <t>Avräkningskontot för skatter och avgifter debiteras vid inbetalning till skattekontot. När skattedeklarationen inlämnas krediteras kontot.</t>
  </si>
  <si>
    <t>Kontogrupp 16 omfattar alla periodavgränsningskonton med debetsaldo. De kallas inbland interimsfordraingar. Gruppen innehåller förutbetalda kostnader och upplupna intäkter och används för att periodisera utgifter och inkomster.</t>
  </si>
  <si>
    <t>Interimskontona debiteras med de periodiserade beloppen med periodiseringskonton till respsktive kostnads- eller intäktskonto som motkonto. När utgiften eller inkomsten uppstår under nästa räkenskapsperiod, återförs i vissa fall saldon från interimskontona till respektive kostnads- eller intäktskonto (kredit interimskonto, debet periodiseringskonto för respektive kostnad eller intäkt). Utgifter eller inkomster får inte återföras på ett sådant sätt att utfallet för nästa räkenskapsperiod blir missvisande. Det innebär i praktiken att periodiseringar av återkommande karaktär vanligen inte bör återföras alls. I stället bokförs inkomster och utgifter löpande, och vid nästa periodiseringstillfälle justeras endast det periodiserade beloppet med skillnaden jämfört med föregående tillfälle. Periodiseringar av engångskaraktär bör återöras i samma period som utgiften eller inkomsten bokförs.</t>
  </si>
  <si>
    <t>Som upplupna intäkter bokförs under perioden upplupna men ännu ej erhållna eller fakturerade intäkter. Separata konton för inomstatliga respektive utomstatliga periodiseringar.</t>
  </si>
  <si>
    <t>Dessa konton används för att periodisera hyresintäkter, räntor och andra intäkter. Kontona debiteras för upplupna ännu ej erhållna intäkter, med berört periodiseringskonto i kontoklass 3 - Intäkter eller 7 - Uppbörd och transfereringar som motkonto.</t>
  </si>
  <si>
    <t>1939 Plusgiro anslutet till Riksgäldens utbetalningar</t>
  </si>
  <si>
    <t>1930 Plusgiroinbetalningar anslutet till räntekonto</t>
  </si>
  <si>
    <t>Två fall av återföring av intäkt av anslag kan förekomma:
- Inkomster som ska redovisas mot anslag behandlas normalt sett som en ren återföring av medel som erhållits under anslaget, varvid ett särskilt konto för reduktion av anslagsutfall lägg upp under anslagskontot.
- Undantagsvis kan regeringen i regleringsbrevet har föreskrivit att inkomster ska redovisas särskilt under anslaget. I det fallet läggs särskilda konto upp för dessa inkomster, sidoordnat konto för utgifter under anslaget i kontogrupp 17 - Avräknings med statsverket.</t>
  </si>
  <si>
    <t>Här redovisas de inkomster från anslag (och i förekommande fall inkomsttitlar) på statens budget som myndigheten ska bokföra. Det görs samtidigt som redovisning mot anslaget (inkomsttiteln) på kontot för anslaget med sin eventuella specifikation på anslagsposter (respektive mot inkomsttiteln) i kontogrupp 17 - Avräkning med statsverket. Redovisning mot anslag görs enligt särskilda regler som regleras i anslagsförordningen.</t>
  </si>
  <si>
    <t>Separata konton användes för vart och ett av anslagen (inkomsttitlar).</t>
  </si>
  <si>
    <t>Avgifter från försäljning av material och ersättning för fakturerade försäljningskostnader bokförs i kontogrupp 34.</t>
  </si>
  <si>
    <t>I kontogrupp 31 redovisas intäkter av avgifter med stöd av 4 § avgiftförordningen (1992:191). Dessa intäkter ska vara av tillfällig natur eller av mindre omfattning. Regeringen kan medge undatag från denna begränsningsregel.</t>
  </si>
  <si>
    <t>De intäkter som redovisas i kontogrupp 31 avser avgifter för tidskrifter och andra publikationer, informations- och kursmaterial, konferenser och kurser, rådgivning, uthyrning (av lokaler, utrustning och personal), offentlig inköps- och resurssamordning, upptagning av automatisk databehandling i annan form än utskrift som utgör allmän handling, upplysningar per telefon som går utöver myndighetens serviceskyldighet samt tjänsteexport.</t>
  </si>
  <si>
    <t>Konto 3041-42 används för att återföra (minska) intäkterna från anslag då en inkomst, som redovisats under någon annan kontogrupp i kontoklass 3, ska redovisas mot ett anslag. Denna situation uppkommer om utgifterna för att framställa den vara eller tjänst som inkomsten avser redovisas mot anslaget. Kontot debiteras med inkomsbeloppet, motkonto är respektive konto i kontogrupp 17 - Avräkning med statsverket.</t>
  </si>
  <si>
    <t>För skadestånd och försäkringsersättningar tillämpas kassamässig princip medan inkomstmässig princip tillämpas för andra medel i denna grupp.</t>
  </si>
  <si>
    <t>I sponsringsavtal kan bartering (bytestransaktioner) förekomma. Bartering innebär att det inte utgår pengar (eller motsvarande), utan att man byter en tjänst/vara mot en annan tjänst/vara. Bytesavtalet ska därmed jämställas med en överlåtelse mot ersättning. Transkationen ska hanteras på samma sätt som om vi tillhandahållit tjänsten/varan mot ersättning. Om mervärdesskatt ska utgå på tillhandahållen tjänst/vara måste bedömas med utgångspunkt från om omsättningen av den avtalade tjänsten/varan är mervärdeskattepliktig eller inte. Kontakta Skatteverket om osäkerhet om mervärdesskatt ska utgå.</t>
  </si>
  <si>
    <t>I denna undergrupp redovisas utomstatliga medel som disponeras med stöd av 6 kap 1 § kapitalförsörjningsförordningen. Dessa inkomster ska vara av tillfällig natur eller mindre omfattning, och får inte rubba förtroendet för myndighetens opartiskhet eller på annat sätt skada universitetets anseende. Inkomsterna får heller inte medföra till ett ökat behov av medel från statens budget , eller att universitetet måste ta ut högre avgifter i avgiftsfinansierad verksamhet.</t>
  </si>
  <si>
    <t>Observera att intäkter av andra ersättningar som vi får från en mellanstatlig organisation som Sverige är ansluten till inte ska redovisas i denna undergrupp. Exempel på mellanstatliga organisationer är EU, FN och Nordiska ministerrådet.</t>
  </si>
  <si>
    <t>I kontogrupp 36 redovisas bidrag från andra offentliga organisationer än statliga myndigheter. Bidragen ska specificeras per givarkategori, enligt nationalräkenskapernas krav. Kategorierna är statliga bolag, övriga statliga enheter, kommuner, regioner och övriga kommunala sektorn.</t>
  </si>
  <si>
    <t>Separata periodiseringskonton för varje kategori används för oförbrukad bidrag vid bokslutstillfälle på grund av att de ska tas i anspråk för att täcka framtida kostnader.</t>
  </si>
  <si>
    <t>Periodiseringskonton för varje katergori ska användas vid bokslutstillfällenda på bidrag som behöver periodiseras på grund av att de ska tas i anspråk för att täcka framtida kostnader.</t>
  </si>
  <si>
    <t>I kontogrupp 37 redovisas bidrag från andra organisationer än den offentliga sektorn. Enligt nationalräkenskapernas krav ska dessa bidrag specificeras på erhållna bidrag från:
- privata företag och övriga privata sektorn
- EU:s institutioner
- andra EU-länder
- övriga länder och internationella organisationer
- enskilda</t>
  </si>
  <si>
    <t>I kontogrupp 38 redovisas finansiella intäkter, som bland annat utgörs av inlåningsräntor, utdelning på aktier och andelar samt resultat vid avyttring av värdepapper.</t>
  </si>
  <si>
    <t>Observera att samtliga finansiella intäkter specificeras på separata konton för inom- respektive utomstatlig motpart. Ränteintäkter som behöver periodiseras vid bokslutstillfällenda fördelas på separata periodiseringskonton för inom- respektive utomstatliga räntor.</t>
  </si>
  <si>
    <t>På dessa konton redovisas både realiserade och orealiserade valutakursvinster. Med realiserade kursvinster avses sådana differenser som uppstår vid omräkning av utländsk valuta till svensk valuta vid försäljningstillfället. En kursvinst uppstår om kursen på den utländska valutan stigit (vid fordringar) eller sjunkit (vid skulder) under kredittiden. Kontot krediteras med kursdifferensen när kursvinsten konstaterats (vid kredittidens utgång). Använd berört balanskonto som motkonto (debet).</t>
  </si>
  <si>
    <t>Med orealiserade kursvinster avses sådana differenser som uppstår vid omräkning av utländsk valuta vid balansdagen (bokslutstillfället). En kursvinst uppstår om kursen på den utländska valutan stigit (vid fordringar) eller sjunkit (vid skulder) under kredittiden.</t>
  </si>
  <si>
    <t>Almanackor</t>
  </si>
  <si>
    <t>557 Hotell- och restaurangtjänster vid interna kurser och konferenser</t>
  </si>
  <si>
    <t>553 Information</t>
  </si>
  <si>
    <t>554 Kostnader konferens ej anställda</t>
  </si>
  <si>
    <t>56 Inköp av varor</t>
  </si>
  <si>
    <t>561 Korttidsinvesteringar (ej anläggningstillgångar)</t>
  </si>
  <si>
    <t>562 Tryckning, böcker, publikationer och pappersvaror</t>
  </si>
  <si>
    <t>563 Kontorsmateriel</t>
  </si>
  <si>
    <t>566 Laboratorieutrustning upp till och med 500 EURO (ej korttidsinvestering)</t>
  </si>
  <si>
    <t>564 Datortillbehör upp till och med 500 EURO (ej korttidsinvestering)</t>
  </si>
  <si>
    <t>567 Fordonskostnader upp till och med 500 EURO (ej korttidsinvestering)</t>
  </si>
  <si>
    <t>569 Övriga varor och förändring av avsättningar för varor</t>
  </si>
  <si>
    <t>Följande slag av främmande tjänster redovisas inte i denna kontogrupp:
-Tjänster som avser personalrekrytering, undergrupp 491 Personalrekrytering
- Reperationer och underhåll, undergrupp 508 reperation av lokaler, utomstatliga och kontogrupp 52 reperation och underhåll
- Tjänster som avser information och reklam, undergrupp 553, information, utomstatlig.</t>
  </si>
  <si>
    <t>57 Köp av tjänster</t>
  </si>
  <si>
    <t>571 Forskningsuppdrag</t>
  </si>
  <si>
    <t>573 Utbildningstjänster</t>
  </si>
  <si>
    <t xml:space="preserve">Utbildningskostnader för egen personal redovisar ni i kontogrupp 48.                                                                                                                                                                                                                                                                                                                                                                                                  Om utgifterna för uppehälle och resor är inkluderade i utbildningskostnaden redovisar ni dem på dessa konton. </t>
  </si>
  <si>
    <t>Undergruppen används av myndigheter som tillhandahåller utbildningstjänster som är riktade till andra än myndighetens egen personal. Här redovisar ni myndighetens kostnader för upphandlade utbildningstjänster för att kunna tillhandahålla utbildningen.</t>
  </si>
  <si>
    <t>574 Post</t>
  </si>
  <si>
    <t>Här redovisas kostnader för befordran av brev, paket och liknande.</t>
  </si>
  <si>
    <t>575 Tele</t>
  </si>
  <si>
    <t>576 Operationell leasing</t>
  </si>
  <si>
    <t>577 Varutransporter och fraktavgifter</t>
  </si>
  <si>
    <t>578 Konsulttjänster</t>
  </si>
  <si>
    <t>579 Övriga tjänster och förändring avsättningar för tjänster</t>
  </si>
  <si>
    <t>Observera att tjänsterna ska köpas hos företag eller enskilda som inte är anställda hos myndigheten och som innehar F-skattebevis (och därmed själva ska beräkna och betala sociala avgifter).</t>
  </si>
  <si>
    <t>58 Interna konton för fördelning av indirekta kostnader, fördelning UGA FUF</t>
  </si>
  <si>
    <t>580 Interna konton vid fördelning indirekta kostnader</t>
  </si>
  <si>
    <t>59 Finansiella kostnader</t>
  </si>
  <si>
    <t>591 Räntekostnader Riksgäldskontoret</t>
  </si>
  <si>
    <t>592 Räntekostnader avseende leverantörsskulder (dröjsmålsräntor, förseningsavgifter m.m.)</t>
  </si>
  <si>
    <t>594 Övriga räntekostnader</t>
  </si>
  <si>
    <t>596 Valutakursförluster</t>
  </si>
  <si>
    <t>597 Realisationsförlust vid avyttring av finansiella anläggningstillgångar</t>
  </si>
  <si>
    <t xml:space="preserve">599 Övriga finansiella kostnader o periodsieringskonton (596-598) </t>
  </si>
  <si>
    <t>Vid enstaka och speciella tillfällen, exempelvis årsmöte, disputation ska enklare förtäring så som kakor, bullar, chips eller enklare smörgås som ej kan ersätta måltid  redovisas på konto 4981 - Övriga personalkostnader.</t>
  </si>
  <si>
    <t>Om fikat anses kunna ersätta måltid (frukost, lunch eller middag) ska det klassas som intern representation (konto 4962) och tas upp som kostförmån. Stockholms universitet ska undvika beskattning av kostförmån vilket betyder att arbetmåltider ej får förekomma.</t>
  </si>
  <si>
    <t>Här redovisas realisationsförluster som uppstår vid avyttring av immateriella anläggningstillgångar, fördelade på statliga respektive utomstatliga köpare.</t>
  </si>
  <si>
    <t>Här redovisas myndighetens realisationsförluster som uppstår vid avyttring av byggnader och mark resp. övriga materialla anläggningstillgångar, fördelade på statliga respektive utomstatliga köpare.</t>
  </si>
  <si>
    <t>I kontogrupp 54 redovisas offentligrättsliga avgifter, skatter och kundförluster.</t>
  </si>
  <si>
    <t>Används endast vid automatisk fördelning av indirekta kostnader (OH) som görs vid månadsbokslut av Ekonomiavdelning i enlighet med SUHF modellen.  OH fördelas med  direktlön som fördelningsbas (konto 40-40519, 45-45189, 45312 samt 46316).</t>
  </si>
  <si>
    <t>För att rätta samfinansiering på ett pågående bidragsprojekt  skall procentsatsen i första hand justeras i projektmodulen. Manuell justering av samfinaniering skall endast  göras vid avslut av bidragsprojekt eller vid rättning av föregående års samfinaniering. Detta konto används endast vid bidragsprojekt (14, 31) som behöver samfinansiering från anslag. Motprojekt måste vara ett samfinansieringsprojekt inom UGA (10) eller FUF (30) beroende på om det är 14- eller 31-projekt som samfinansieras. Det är viktigt att samma konto används (3906) samt samfinanieringsprojekt för bidragsprojektet kostnadsställe. Anslagsprojekt som behöver "samfinansiering" får ej bokas med detta konto utan ska bokas med konto 3901. "Samfinansiering" av anslagsprojekt är ej och ska ej kallas samfinansiering utan det är i så fall frågan om anslagsfördelning och då används konto 3901. Uppdragsprojekt tillämpar fullkostnadstäckning skall därför ej samfinansieras  Bokföringsorden skall cirkuleras till Ekonomiavdelningen/Redovisningschefen för beslutattest samt signering. Skriv i penna varför ombokning behovs, bifoga prefekt godkännande, projektrapport och beräkning av det som skall samfinanieras.</t>
  </si>
  <si>
    <t>Man. Korrigeringar internt debiterade enhetshyra lokaler särskild upplåtelse</t>
  </si>
  <si>
    <t>Utbildningsbidrag</t>
  </si>
  <si>
    <t>41 Utbildningsbidrag</t>
  </si>
  <si>
    <t>418 Utbildningsbidrag</t>
  </si>
  <si>
    <t>Här redovisas utbildningsbidrag enligt förordning (2016:706)</t>
  </si>
  <si>
    <t>Länk till Sveriges riksdag: Förordning 2016:706</t>
  </si>
  <si>
    <t>Kan avse talare, kursledare eller liknande. Även hyra av hjälpmedel.</t>
  </si>
  <si>
    <t>Extern arrangör. Om måltider specificeras på fakturan måste detta redovisas på konto 4383.</t>
  </si>
  <si>
    <t>Extern arrangör. Fullt momsavdrag om inte måltider specas på fakturan. Måltider bokförs inklusive moms på konto 4383.</t>
  </si>
  <si>
    <t>Här motbokas UGA anslagsmedel som utbetalats till andra myndigheter via leverantörsreskontran</t>
  </si>
  <si>
    <t>Här motbokas FUF anslagsmedel som utbetalats till andra myndigheter via leverantörsreskontran</t>
  </si>
  <si>
    <t>Här redovisas endast automatiska fördelningar som görs vid månadsbokslut av Ekonomiavdelning för bokning institutioner/motsvarande lokalvård. Vid behov för korrigering av lokalvård se konto 50702.</t>
  </si>
  <si>
    <t xml:space="preserve">Uppdragsverksamhet tillämpar fullkostnadstäckning skall därför ej samfinansieras. För projekt som saknar lönekostnader skall lokalkostnader bokas manuellt. </t>
  </si>
  <si>
    <r>
      <t xml:space="preserve">Länk till ESV: </t>
    </r>
    <r>
      <rPr>
        <i/>
        <u/>
        <sz val="11"/>
        <color rgb="FF0066FF"/>
        <rFont val="Calibri"/>
        <family val="2"/>
        <scheme val="minor"/>
      </rPr>
      <t>Statliga bolag och övriga organisationer</t>
    </r>
  </si>
  <si>
    <t>T.ex Akademiska hus AB, Apoteket AB, PostnNord AB, SBAB. För fler exempel klicka på länken under.</t>
  </si>
  <si>
    <t>T.ex Allmänna arvsfonden, Almi, Arlanda infrastructure, Chalmers tekniska högskola, Dramaten, Högskolan i jönköping, Riksbankens Jubileumsfond etc. För fler exempel klicka på länken under:</t>
  </si>
  <si>
    <t>Nytt konto</t>
  </si>
  <si>
    <t>Beskrivning</t>
  </si>
  <si>
    <t>Konto</t>
  </si>
  <si>
    <t>Händelse</t>
  </si>
  <si>
    <t>Förändringar</t>
  </si>
  <si>
    <t>Huvudprincip-  kontot används endast vid automatiskfördelning som görs vid månadsbokslut av Ekonomiavldening för bokning av administrativ arbetsplats, tekiskutrymme, hygienutrymme, komminikationsytor, möteslokal, service och stödfunktioner samt övrigt. Huvudprinipen fördelas till anslg-, bidrag-, uppdrag- samt stödverksamhet som har bokade lönekostnader. Vid behov för korrigering av huvudprinipen som bokad på konti 5011 se konto 5013.</t>
  </si>
  <si>
    <t xml:space="preserve">Undervisnings- och  forskningslokaler  - konto används endast vid automatiskfördelning som görs vid månadsbokslut av Ekonomiavdelning för bokning av institutionens lärande- och forskningsmiljö. Vid behov av korrigering se konto 50113. Undervisnings- och forskningslokaler fördelas till anslags- och bidragsverksamhet. För bokning av undervisningslokal för uppdragsverksamhet skall manuell bokning göras på konto 50113. </t>
  </si>
  <si>
    <t>Driftskostnader - Samlingskonto vid fördelning UGA/FUF</t>
  </si>
  <si>
    <t>Lokalkostnader - samlingskonto vid fördelning UGA/FUF</t>
  </si>
  <si>
    <t>Finansiella kostnader - Samlingskonto vid fördelning UGA/FUF</t>
  </si>
  <si>
    <t>Avskrivningskostnader - samlingskonto vid fördelning UGA/FUF</t>
  </si>
  <si>
    <t>Särskild periodisering och fördelning</t>
  </si>
  <si>
    <t>589 Särskild periodisering  och fördelning</t>
  </si>
  <si>
    <t>Intäkterna fördelas månadsvis ut centralt. För att fördela anslagen vidare internt inom institutionen används konto 3901.</t>
  </si>
  <si>
    <r>
      <t xml:space="preserve">EU-institutionererna är endast: Europaparlamentet, Europeiska rådet, Europeiska uninonens råd, Europeiska kommissionen, Europeiska unionens domstol, Europeiska centralbanken, Europeiska revisionsrätten och Europeiska utrikestjänsten. </t>
    </r>
    <r>
      <rPr>
        <b/>
        <i/>
        <sz val="11"/>
        <color rgb="FFFF0000"/>
        <rFont val="Calibri"/>
        <family val="2"/>
        <scheme val="minor"/>
      </rPr>
      <t>Bidrag lämnade till EU/Övriga EU skall konteras på 7821-7822 eller 7831-7832.</t>
    </r>
  </si>
  <si>
    <t>Tex KTH, Göteborgs Universitet, Karolinska Institutet</t>
  </si>
  <si>
    <t>På dessa konton redovisar ni bidrag som myndigheten lämnar till länder utanför EU och andra internationella organisationer än EU:s institutioner. (Norge, England, Schweiz, USA m.m.)</t>
  </si>
  <si>
    <t>På dessa konton redovisar ni bidrag som myndigheten lämnar till andra EU-länder (ej Norge, ej England, Schwiez etc)</t>
  </si>
  <si>
    <t>10, 14, 30, 31, 32</t>
  </si>
  <si>
    <t>Ekonomisk ramanslag</t>
  </si>
  <si>
    <t>Periodiseringskonto, trycksaker och pappersvaror, utomstatligt</t>
  </si>
  <si>
    <t>Periodiseringskonto förbrukningsinventarier och -material, utom</t>
  </si>
  <si>
    <t>Stockholms Akademiska Forum</t>
  </si>
  <si>
    <t>851</t>
  </si>
  <si>
    <t>(SUHF) Sv univ högskoleförbund</t>
  </si>
  <si>
    <t>850</t>
  </si>
  <si>
    <t>Övrigt gemensamt</t>
  </si>
  <si>
    <t>801</t>
  </si>
  <si>
    <t>Gemensamt</t>
  </si>
  <si>
    <t>800</t>
  </si>
  <si>
    <t>Områdesnämnden för Sam/Hum/Jur</t>
  </si>
  <si>
    <t>701</t>
  </si>
  <si>
    <t>Gemensama förd förvaltningen</t>
  </si>
  <si>
    <t>699</t>
  </si>
  <si>
    <t>Universitetsbibl Fr 210104</t>
  </si>
  <si>
    <t>680</t>
  </si>
  <si>
    <t>Studentavdelningen</t>
  </si>
  <si>
    <t>670</t>
  </si>
  <si>
    <t>Avdelningen för forskningsstöd</t>
  </si>
  <si>
    <t>662</t>
  </si>
  <si>
    <t>Internrevisionen</t>
  </si>
  <si>
    <t>657</t>
  </si>
  <si>
    <t>Ekonomiavdelningen</t>
  </si>
  <si>
    <t>655</t>
  </si>
  <si>
    <t>Personalavdelningen</t>
  </si>
  <si>
    <t>654</t>
  </si>
  <si>
    <t>Områdeskansliet f naturvet</t>
  </si>
  <si>
    <t>653</t>
  </si>
  <si>
    <t>Områdeskansliet för HJS</t>
  </si>
  <si>
    <t>652</t>
  </si>
  <si>
    <t>IT-avdelningen</t>
  </si>
  <si>
    <t>647</t>
  </si>
  <si>
    <t>Fastighetsavdelningen</t>
  </si>
  <si>
    <t>645</t>
  </si>
  <si>
    <t>Kommunikationsavdelningen</t>
  </si>
  <si>
    <t>641</t>
  </si>
  <si>
    <t>Rektors kansli</t>
  </si>
  <si>
    <t>600</t>
  </si>
  <si>
    <t>Gemensamma förd Mat/Nat Fak</t>
  </si>
  <si>
    <t>499</t>
  </si>
  <si>
    <t>Nordita</t>
  </si>
  <si>
    <t>490</t>
  </si>
  <si>
    <t>Inst f miljövet o analyt kemi</t>
  </si>
  <si>
    <t>485</t>
  </si>
  <si>
    <t>Östersjöcentrum</t>
  </si>
  <si>
    <t>484</t>
  </si>
  <si>
    <t>BBT Bergianska Botan Trädgård</t>
  </si>
  <si>
    <t>483</t>
  </si>
  <si>
    <t>(SRC) Sthlms recilience centre</t>
  </si>
  <si>
    <t>481</t>
  </si>
  <si>
    <t>Inst för medicinsk näringslära</t>
  </si>
  <si>
    <t>474</t>
  </si>
  <si>
    <t>Deep- inst f ekologi,miljö,bot</t>
  </si>
  <si>
    <t>473</t>
  </si>
  <si>
    <t>Zoologiska institutionen</t>
  </si>
  <si>
    <t>468</t>
  </si>
  <si>
    <t>(MBW) inst molek.biovet, wgi</t>
  </si>
  <si>
    <t>465</t>
  </si>
  <si>
    <t>(IGV) inst f geolog vetenskap</t>
  </si>
  <si>
    <t>464</t>
  </si>
  <si>
    <t>Naturgeografi</t>
  </si>
  <si>
    <t>463</t>
  </si>
  <si>
    <t>BIG Biologisk grundutbildn</t>
  </si>
  <si>
    <t>460</t>
  </si>
  <si>
    <t>Inst. för organisk kemi</t>
  </si>
  <si>
    <t>433</t>
  </si>
  <si>
    <t>(MMK) Material- och miljökemi</t>
  </si>
  <si>
    <t>432</t>
  </si>
  <si>
    <t>(DBB) Inst biokemi &amp; biofysik</t>
  </si>
  <si>
    <t>431</t>
  </si>
  <si>
    <t>Internat meteorologiska inst</t>
  </si>
  <si>
    <t>405</t>
  </si>
  <si>
    <t>Meteorologi inst / Misu</t>
  </si>
  <si>
    <t>404</t>
  </si>
  <si>
    <t>Matematiska insitutionen</t>
  </si>
  <si>
    <t>403</t>
  </si>
  <si>
    <t>Fysikum</t>
  </si>
  <si>
    <t>402</t>
  </si>
  <si>
    <t>Institutionen för astronomi</t>
  </si>
  <si>
    <t>401</t>
  </si>
  <si>
    <t>Nat Vet. fakultetsnämnden</t>
  </si>
  <si>
    <t>400</t>
  </si>
  <si>
    <t>Gemensamma förd Sam Fak</t>
  </si>
  <si>
    <t>399</t>
  </si>
  <si>
    <t>Inst för folhälsovetenskap</t>
  </si>
  <si>
    <t>333</t>
  </si>
  <si>
    <t>(SOFI) inst för socialforsknin</t>
  </si>
  <si>
    <t>328</t>
  </si>
  <si>
    <t>Inst data- och systemvetenskap</t>
  </si>
  <si>
    <t>323</t>
  </si>
  <si>
    <t>Statsvetenskapliga inst.</t>
  </si>
  <si>
    <t>320</t>
  </si>
  <si>
    <t>Barn- och ungdomsvetenskap</t>
  </si>
  <si>
    <t>318</t>
  </si>
  <si>
    <t>Specialpedagogiska inst</t>
  </si>
  <si>
    <t>317</t>
  </si>
  <si>
    <t>Inst För Socialt Arbete</t>
  </si>
  <si>
    <t>314</t>
  </si>
  <si>
    <t>Kriminologiska institutionen</t>
  </si>
  <si>
    <t>312</t>
  </si>
  <si>
    <t>Statistiska institutionen</t>
  </si>
  <si>
    <t>311</t>
  </si>
  <si>
    <t>Sociologiska inst. Inkl demogr</t>
  </si>
  <si>
    <t>310</t>
  </si>
  <si>
    <t>Socialantropologiska inst.</t>
  </si>
  <si>
    <t>309</t>
  </si>
  <si>
    <t>Psykologiska institutionen</t>
  </si>
  <si>
    <t>308</t>
  </si>
  <si>
    <t>Pedagogik och didaktik</t>
  </si>
  <si>
    <t>306</t>
  </si>
  <si>
    <t>Nationalekonomiska inst.</t>
  </si>
  <si>
    <t>305</t>
  </si>
  <si>
    <t>Kulturgeografiska inst.</t>
  </si>
  <si>
    <t>304</t>
  </si>
  <si>
    <t>IIES Internationell Ekonomi</t>
  </si>
  <si>
    <t>303</t>
  </si>
  <si>
    <t>Företagseknomiska inst.</t>
  </si>
  <si>
    <t>302</t>
  </si>
  <si>
    <t>Inst f ekon hist o intern rel</t>
  </si>
  <si>
    <t>301</t>
  </si>
  <si>
    <t>Samhällsvetensk fakultetsnämnd</t>
  </si>
  <si>
    <t>300</t>
  </si>
  <si>
    <t>Gemensamma Förd Jur Fak</t>
  </si>
  <si>
    <t>299</t>
  </si>
  <si>
    <t>Juridiska institutionen</t>
  </si>
  <si>
    <t>220</t>
  </si>
  <si>
    <t>Juridiska fakultetsnämnden</t>
  </si>
  <si>
    <t>200</t>
  </si>
  <si>
    <t>Gemensamma Förd Hum Fak</t>
  </si>
  <si>
    <t>199</t>
  </si>
  <si>
    <t>Inst Asien Mellanöst Turkiet</t>
  </si>
  <si>
    <t>172</t>
  </si>
  <si>
    <t>Romanska och klassiska inst</t>
  </si>
  <si>
    <t>165</t>
  </si>
  <si>
    <t>Inst slav balt fin nederl tysk</t>
  </si>
  <si>
    <t>158</t>
  </si>
  <si>
    <t>Inst. svenska &amp; flerspråkighet</t>
  </si>
  <si>
    <t>154</t>
  </si>
  <si>
    <t>Inst. För lingvistik</t>
  </si>
  <si>
    <t>153</t>
  </si>
  <si>
    <t>Engelska institutionen</t>
  </si>
  <si>
    <t>150</t>
  </si>
  <si>
    <t>Inst. För ämnesdidaktik</t>
  </si>
  <si>
    <t>130</t>
  </si>
  <si>
    <t>Accelerator</t>
  </si>
  <si>
    <t>122</t>
  </si>
  <si>
    <t>Journalistik med kommunikat</t>
  </si>
  <si>
    <t>120</t>
  </si>
  <si>
    <t>Arkeologi och antikens kultur</t>
  </si>
  <si>
    <t>108</t>
  </si>
  <si>
    <t>Inst för Kultur och Estetik</t>
  </si>
  <si>
    <t>106</t>
  </si>
  <si>
    <t>Historiska institutionen</t>
  </si>
  <si>
    <t>104</t>
  </si>
  <si>
    <t>Enologi, rel.hist. o genusvet</t>
  </si>
  <si>
    <t>103</t>
  </si>
  <si>
    <t>102</t>
  </si>
  <si>
    <t>Humanistiska fakultetsnämnden</t>
  </si>
  <si>
    <t>100</t>
  </si>
  <si>
    <t>Uppdat</t>
  </si>
  <si>
    <t>Ins</t>
  </si>
  <si>
    <t>Avdövergripande verksamhet</t>
  </si>
  <si>
    <t>851000</t>
  </si>
  <si>
    <t>Projektverksamhet</t>
  </si>
  <si>
    <t>850002</t>
  </si>
  <si>
    <t>Kansliet</t>
  </si>
  <si>
    <t>850001</t>
  </si>
  <si>
    <t>850000</t>
  </si>
  <si>
    <t>Personal</t>
  </si>
  <si>
    <t>801500</t>
  </si>
  <si>
    <t>Ekonomi</t>
  </si>
  <si>
    <t>801200</t>
  </si>
  <si>
    <t>801000</t>
  </si>
  <si>
    <t>Anslagskst</t>
  </si>
  <si>
    <t>800999</t>
  </si>
  <si>
    <t>800000</t>
  </si>
  <si>
    <t>701000</t>
  </si>
  <si>
    <t>699 Fördelningsinst</t>
  </si>
  <si>
    <t>699000</t>
  </si>
  <si>
    <t>Sektionen för verk.stöd o utv</t>
  </si>
  <si>
    <t>680300</t>
  </si>
  <si>
    <t>Sektionen för anv.stöd o media</t>
  </si>
  <si>
    <t>680200</t>
  </si>
  <si>
    <t>Biblioteksledning</t>
  </si>
  <si>
    <t>680100</t>
  </si>
  <si>
    <t>680000</t>
  </si>
  <si>
    <t>Utbildningstolkning</t>
  </si>
  <si>
    <t>670600</t>
  </si>
  <si>
    <t>Studievgl o internationell mob</t>
  </si>
  <si>
    <t>670500</t>
  </si>
  <si>
    <t>Studentstöd</t>
  </si>
  <si>
    <t>670400</t>
  </si>
  <si>
    <t>Utbildningsdokumentation</t>
  </si>
  <si>
    <t>670300</t>
  </si>
  <si>
    <t>Antagning och Studieinfo</t>
  </si>
  <si>
    <t>670200</t>
  </si>
  <si>
    <t>Nationella medel ped.stöd</t>
  </si>
  <si>
    <t>670100</t>
  </si>
  <si>
    <t>670000</t>
  </si>
  <si>
    <t>Samverkan och innovation</t>
  </si>
  <si>
    <t>662300</t>
  </si>
  <si>
    <t>Avtal och projekthantering</t>
  </si>
  <si>
    <t>662200</t>
  </si>
  <si>
    <t>Forskningsfin. och etik</t>
  </si>
  <si>
    <t>662100</t>
  </si>
  <si>
    <t>662000</t>
  </si>
  <si>
    <t>657000</t>
  </si>
  <si>
    <t>Sekt för inköp upphandl</t>
  </si>
  <si>
    <t>655600</t>
  </si>
  <si>
    <t>Redovisningssektionen</t>
  </si>
  <si>
    <t>655200</t>
  </si>
  <si>
    <t>Gåvo-och donationsförvaltning</t>
  </si>
  <si>
    <t>655010</t>
  </si>
  <si>
    <t>655000</t>
  </si>
  <si>
    <t>Lönesektionen</t>
  </si>
  <si>
    <t>654020</t>
  </si>
  <si>
    <t>HR-Sektionen</t>
  </si>
  <si>
    <t>654010</t>
  </si>
  <si>
    <t>654000</t>
  </si>
  <si>
    <t>653000</t>
  </si>
  <si>
    <t>Kommuniktionssektionen</t>
  </si>
  <si>
    <t>652500</t>
  </si>
  <si>
    <t>Sektionen f uppdragssamordning</t>
  </si>
  <si>
    <t>652400</t>
  </si>
  <si>
    <t>Samfak kansliet</t>
  </si>
  <si>
    <t>652300</t>
  </si>
  <si>
    <t>Jurfak kansliet</t>
  </si>
  <si>
    <t>652200</t>
  </si>
  <si>
    <t>Humfak kansliet</t>
  </si>
  <si>
    <t>652100</t>
  </si>
  <si>
    <t>652000</t>
  </si>
  <si>
    <t>Styrning &amp; stöd - Controlling</t>
  </si>
  <si>
    <t>647402</t>
  </si>
  <si>
    <t>Styrning &amp; stöd - PMO</t>
  </si>
  <si>
    <t>647401</t>
  </si>
  <si>
    <t>Styrning &amp; Stöd</t>
  </si>
  <si>
    <t>647400</t>
  </si>
  <si>
    <t>IT-kompetens - Utveckling</t>
  </si>
  <si>
    <t>647304</t>
  </si>
  <si>
    <t>IT-Kompetens - Support</t>
  </si>
  <si>
    <t>647303</t>
  </si>
  <si>
    <t>IT-Kompetens - Plattform</t>
  </si>
  <si>
    <t>647302</t>
  </si>
  <si>
    <t>IT-Kompetens - Arb.plats</t>
  </si>
  <si>
    <t>647301</t>
  </si>
  <si>
    <t>IT-Kompetens</t>
  </si>
  <si>
    <t>647300</t>
  </si>
  <si>
    <t>IT-produktion - IT-service</t>
  </si>
  <si>
    <t>647203</t>
  </si>
  <si>
    <t>IT-produktion - Övervakn/drift</t>
  </si>
  <si>
    <t>647202</t>
  </si>
  <si>
    <t>IT-produktion - Utveckling</t>
  </si>
  <si>
    <t>647201</t>
  </si>
  <si>
    <t>IT-produktion</t>
  </si>
  <si>
    <t>647200</t>
  </si>
  <si>
    <t>647102</t>
  </si>
  <si>
    <t>647101</t>
  </si>
  <si>
    <t>AIITS</t>
  </si>
  <si>
    <t>647100</t>
  </si>
  <si>
    <t>647000</t>
  </si>
  <si>
    <t>Servicetjänster Albano</t>
  </si>
  <si>
    <t>645771</t>
  </si>
  <si>
    <t>FM Utveckling</t>
  </si>
  <si>
    <t>645770</t>
  </si>
  <si>
    <t>Housing</t>
  </si>
  <si>
    <t>645731</t>
  </si>
  <si>
    <t>Sektionen för bostadsförsörjn</t>
  </si>
  <si>
    <t>645730</t>
  </si>
  <si>
    <t>Bygg &amp; Projekt</t>
  </si>
  <si>
    <t>645721</t>
  </si>
  <si>
    <t>Lokalförsörjning</t>
  </si>
  <si>
    <t>645720</t>
  </si>
  <si>
    <t>Stöd och Efterlevnad verksmhet</t>
  </si>
  <si>
    <t>645453</t>
  </si>
  <si>
    <t>Team Stöd och Efterlevnad</t>
  </si>
  <si>
    <t>645452</t>
  </si>
  <si>
    <t>Säkerhet och larm</t>
  </si>
  <si>
    <t>645451</t>
  </si>
  <si>
    <t>645450</t>
  </si>
  <si>
    <t>Renhållning tilläggstjänster</t>
  </si>
  <si>
    <t>645423</t>
  </si>
  <si>
    <t>Renhållning</t>
  </si>
  <si>
    <t>645422</t>
  </si>
  <si>
    <t>Post &amp; Gods</t>
  </si>
  <si>
    <t>645421</t>
  </si>
  <si>
    <t>645420</t>
  </si>
  <si>
    <t>Team Städ och gas</t>
  </si>
  <si>
    <t>645417</t>
  </si>
  <si>
    <t>Städ och gas</t>
  </si>
  <si>
    <t>645416</t>
  </si>
  <si>
    <t>Servicecenter</t>
  </si>
  <si>
    <t>645415</t>
  </si>
  <si>
    <t>Teknikergruppen</t>
  </si>
  <si>
    <t>645414</t>
  </si>
  <si>
    <t>Undervisningsservice</t>
  </si>
  <si>
    <t>645413</t>
  </si>
  <si>
    <t>Konferensservice</t>
  </si>
  <si>
    <t>645412</t>
  </si>
  <si>
    <t>Sektionen för service</t>
  </si>
  <si>
    <t>645410</t>
  </si>
  <si>
    <t>Sektionen för säkerh o miljö</t>
  </si>
  <si>
    <t>645400</t>
  </si>
  <si>
    <t>Post&amp;Gods</t>
  </si>
  <si>
    <t>Allmänna &amp; Gem. funktioner</t>
  </si>
  <si>
    <t>645032</t>
  </si>
  <si>
    <t>Hyresfakturor</t>
  </si>
  <si>
    <t>645031</t>
  </si>
  <si>
    <t>Hyresdebiteringar</t>
  </si>
  <si>
    <t>645030</t>
  </si>
  <si>
    <t>Administrativa gruppen</t>
  </si>
  <si>
    <t>645021</t>
  </si>
  <si>
    <t>Stab</t>
  </si>
  <si>
    <t>645020</t>
  </si>
  <si>
    <t>645000</t>
  </si>
  <si>
    <t>Visuell identitet</t>
  </si>
  <si>
    <t>641500</t>
  </si>
  <si>
    <t>Press och redaktion</t>
  </si>
  <si>
    <t>641400</t>
  </si>
  <si>
    <t>Medieproduktion</t>
  </si>
  <si>
    <t>641300</t>
  </si>
  <si>
    <t>Rådgivn o kommunikationsstöd</t>
  </si>
  <si>
    <t>641200</t>
  </si>
  <si>
    <t>Kommunikationsrådgivning</t>
  </si>
  <si>
    <t>641100</t>
  </si>
  <si>
    <t>641000</t>
  </si>
  <si>
    <t>Universitetsledning</t>
  </si>
  <si>
    <t>600600</t>
  </si>
  <si>
    <t>Spökslottet</t>
  </si>
  <si>
    <t>600500</t>
  </si>
  <si>
    <t>Rättssekretariatet</t>
  </si>
  <si>
    <t>600400</t>
  </si>
  <si>
    <t>Planeringssekretariatet</t>
  </si>
  <si>
    <t>600300</t>
  </si>
  <si>
    <t>Ledningssekretariatet</t>
  </si>
  <si>
    <t>600200</t>
  </si>
  <si>
    <t>Rektorskansli gemensamt</t>
  </si>
  <si>
    <t>600100</t>
  </si>
  <si>
    <t>600000</t>
  </si>
  <si>
    <t>499 Fördelningsinst</t>
  </si>
  <si>
    <t>499000</t>
  </si>
  <si>
    <t>Verksamhetsstöd</t>
  </si>
  <si>
    <t>490091</t>
  </si>
  <si>
    <t>Individuell forskning</t>
  </si>
  <si>
    <t>490001</t>
  </si>
  <si>
    <t>Instövergripande verksamhet</t>
  </si>
  <si>
    <t>490000</t>
  </si>
  <si>
    <t>Bolincentret</t>
  </si>
  <si>
    <t>485700</t>
  </si>
  <si>
    <t>ACESX</t>
  </si>
  <si>
    <t>485400</t>
  </si>
  <si>
    <t>ACESB</t>
  </si>
  <si>
    <t>485300</t>
  </si>
  <si>
    <t>ACESO</t>
  </si>
  <si>
    <t>485200</t>
  </si>
  <si>
    <t>ACESL</t>
  </si>
  <si>
    <t>485100</t>
  </si>
  <si>
    <t>485091</t>
  </si>
  <si>
    <t>485000</t>
  </si>
  <si>
    <t>Vetenskaplig utrustning</t>
  </si>
  <si>
    <t>484540</t>
  </si>
  <si>
    <t>Electra</t>
  </si>
  <si>
    <t>484530</t>
  </si>
  <si>
    <t>Askö</t>
  </si>
  <si>
    <t>484500</t>
  </si>
  <si>
    <t>Policy</t>
  </si>
  <si>
    <t>484400</t>
  </si>
  <si>
    <t>Kommunikation</t>
  </si>
  <si>
    <t>484300</t>
  </si>
  <si>
    <t>Modellering</t>
  </si>
  <si>
    <t>484200</t>
  </si>
  <si>
    <t>Analys &amp; Syntes</t>
  </si>
  <si>
    <t>484100</t>
  </si>
  <si>
    <t>484091</t>
  </si>
  <si>
    <t>484000</t>
  </si>
  <si>
    <t>483091</t>
  </si>
  <si>
    <t>483000</t>
  </si>
  <si>
    <t>GRP</t>
  </si>
  <si>
    <t>481600</t>
  </si>
  <si>
    <t>Tenants</t>
  </si>
  <si>
    <t>481400</t>
  </si>
  <si>
    <t>Swedbio</t>
  </si>
  <si>
    <t>481300</t>
  </si>
  <si>
    <t>481091</t>
  </si>
  <si>
    <t>481000</t>
  </si>
  <si>
    <t>474091</t>
  </si>
  <si>
    <t>474000</t>
  </si>
  <si>
    <t>473091</t>
  </si>
  <si>
    <t>473000</t>
  </si>
  <si>
    <t>468091</t>
  </si>
  <si>
    <t>Faunistik</t>
  </si>
  <si>
    <t>468080</t>
  </si>
  <si>
    <t>Populationsgenetik</t>
  </si>
  <si>
    <t>468070</t>
  </si>
  <si>
    <t>Tovetorp</t>
  </si>
  <si>
    <t>468060</t>
  </si>
  <si>
    <t>Systematik o evolutionsforskn</t>
  </si>
  <si>
    <t>468050</t>
  </si>
  <si>
    <t>Funktionell morfologi</t>
  </si>
  <si>
    <t>468040</t>
  </si>
  <si>
    <t>Ekologi</t>
  </si>
  <si>
    <t>468031</t>
  </si>
  <si>
    <t>Etologi</t>
  </si>
  <si>
    <t>468020</t>
  </si>
  <si>
    <t>468000</t>
  </si>
  <si>
    <t>465091</t>
  </si>
  <si>
    <t>Tillståndshavarstöd</t>
  </si>
  <si>
    <t>465035</t>
  </si>
  <si>
    <t>IFSU verksamhet</t>
  </si>
  <si>
    <t>465020</t>
  </si>
  <si>
    <t>ECF verksamhet</t>
  </si>
  <si>
    <t>465010</t>
  </si>
  <si>
    <t>465000</t>
  </si>
  <si>
    <t>464091</t>
  </si>
  <si>
    <t>464000</t>
  </si>
  <si>
    <t>463330</t>
  </si>
  <si>
    <t>Tarfala</t>
  </si>
  <si>
    <t>463320</t>
  </si>
  <si>
    <t>NEO</t>
  </si>
  <si>
    <t>463310</t>
  </si>
  <si>
    <t>Klimatvet och kvartärgeologi</t>
  </si>
  <si>
    <t>463240</t>
  </si>
  <si>
    <t>Hydro, permafr och miljösystem</t>
  </si>
  <si>
    <t>463230</t>
  </si>
  <si>
    <t>Geomorfologi och glaciologi</t>
  </si>
  <si>
    <t>463220</t>
  </si>
  <si>
    <t>Landskap, miljö och geomatik</t>
  </si>
  <si>
    <t>463210</t>
  </si>
  <si>
    <t>463160</t>
  </si>
  <si>
    <t>Miljövård</t>
  </si>
  <si>
    <t>463150</t>
  </si>
  <si>
    <t>HSU</t>
  </si>
  <si>
    <t>463140</t>
  </si>
  <si>
    <t>Geovetenskap</t>
  </si>
  <si>
    <t>463130</t>
  </si>
  <si>
    <t>Geografi</t>
  </si>
  <si>
    <t>463120</t>
  </si>
  <si>
    <t>Biogeovetenskap</t>
  </si>
  <si>
    <t>463110</t>
  </si>
  <si>
    <t>463091</t>
  </si>
  <si>
    <t>463000</t>
  </si>
  <si>
    <t>460091</t>
  </si>
  <si>
    <t>460000</t>
  </si>
  <si>
    <t>433091</t>
  </si>
  <si>
    <t>433000</t>
  </si>
  <si>
    <t>SUCCeSS</t>
  </si>
  <si>
    <t>432880</t>
  </si>
  <si>
    <t>KÖL</t>
  </si>
  <si>
    <t>432700</t>
  </si>
  <si>
    <t>Analytisk kemi</t>
  </si>
  <si>
    <t>432600</t>
  </si>
  <si>
    <t>Materialkemi</t>
  </si>
  <si>
    <t>432500</t>
  </si>
  <si>
    <t>Oorganisk- och strukturkemi</t>
  </si>
  <si>
    <t>432400</t>
  </si>
  <si>
    <t>Fysikalisk kemi</t>
  </si>
  <si>
    <t>432300</t>
  </si>
  <si>
    <t>Infrastruktur</t>
  </si>
  <si>
    <t>432200</t>
  </si>
  <si>
    <t>MMK gemensamt</t>
  </si>
  <si>
    <t>432100</t>
  </si>
  <si>
    <t>432091</t>
  </si>
  <si>
    <t>432000</t>
  </si>
  <si>
    <t>KRC</t>
  </si>
  <si>
    <t>431700</t>
  </si>
  <si>
    <t>Cryo-EM/SciLifeLab</t>
  </si>
  <si>
    <t>431500</t>
  </si>
  <si>
    <t>In situ sequencing/SciLifeLab</t>
  </si>
  <si>
    <t>431400</t>
  </si>
  <si>
    <t>NGI/SciLifeLab</t>
  </si>
  <si>
    <t>431300</t>
  </si>
  <si>
    <t>NBIS/SciLifeLab</t>
  </si>
  <si>
    <t>431200</t>
  </si>
  <si>
    <t>Cell screening/DDD/SciLifeLab</t>
  </si>
  <si>
    <t>431100</t>
  </si>
  <si>
    <t>431091</t>
  </si>
  <si>
    <t>Grupp SciLifeLab</t>
  </si>
  <si>
    <t>431020</t>
  </si>
  <si>
    <t>Grupp Arrheniuslaboratoriet</t>
  </si>
  <si>
    <t>431010</t>
  </si>
  <si>
    <t>431000</t>
  </si>
  <si>
    <t>405091</t>
  </si>
  <si>
    <t>405000</t>
  </si>
  <si>
    <t>404091</t>
  </si>
  <si>
    <t>404000</t>
  </si>
  <si>
    <t>Beräkningsmatematik</t>
  </si>
  <si>
    <t>403500</t>
  </si>
  <si>
    <t>SFG</t>
  </si>
  <si>
    <t>403400</t>
  </si>
  <si>
    <t>Matematik</t>
  </si>
  <si>
    <t>403300</t>
  </si>
  <si>
    <t>SMC</t>
  </si>
  <si>
    <t>403200</t>
  </si>
  <si>
    <t>Matematiskstatistik</t>
  </si>
  <si>
    <t>403100</t>
  </si>
  <si>
    <t>403091</t>
  </si>
  <si>
    <t>403000</t>
  </si>
  <si>
    <t>Medicinsk strålningsfysik</t>
  </si>
  <si>
    <t>402160</t>
  </si>
  <si>
    <t>Oskar Klein Center</t>
  </si>
  <si>
    <t>402151</t>
  </si>
  <si>
    <t>KosmologiAstropart.Strängteori</t>
  </si>
  <si>
    <t>402150</t>
  </si>
  <si>
    <t>Kondenserad materia kvantoptik</t>
  </si>
  <si>
    <t>402140</t>
  </si>
  <si>
    <t>Kemisk fysik</t>
  </si>
  <si>
    <t>402130</t>
  </si>
  <si>
    <t>Instrumenteringsfysik</t>
  </si>
  <si>
    <t>402120</t>
  </si>
  <si>
    <t>Elementarpartikelfysik</t>
  </si>
  <si>
    <t>402110</t>
  </si>
  <si>
    <t>Atomfysik</t>
  </si>
  <si>
    <t>402100</t>
  </si>
  <si>
    <t>Tekniska avdelningen</t>
  </si>
  <si>
    <t>402092</t>
  </si>
  <si>
    <t>402091</t>
  </si>
  <si>
    <t>402000</t>
  </si>
  <si>
    <t>401091</t>
  </si>
  <si>
    <t>Inst f Solar Physics-Research</t>
  </si>
  <si>
    <t>401002</t>
  </si>
  <si>
    <t>Inst f Solar Physics-Infrastr</t>
  </si>
  <si>
    <t>401001</t>
  </si>
  <si>
    <t>401000</t>
  </si>
  <si>
    <t>400000</t>
  </si>
  <si>
    <t>399 Fördelningsinst</t>
  </si>
  <si>
    <t>399000</t>
  </si>
  <si>
    <t>333091</t>
  </si>
  <si>
    <t>333000</t>
  </si>
  <si>
    <t>AMR</t>
  </si>
  <si>
    <t>328400</t>
  </si>
  <si>
    <t>SOCPOL</t>
  </si>
  <si>
    <t>328300</t>
  </si>
  <si>
    <t>AME</t>
  </si>
  <si>
    <t>328200</t>
  </si>
  <si>
    <t>LNU</t>
  </si>
  <si>
    <t>328100</t>
  </si>
  <si>
    <t>328091</t>
  </si>
  <si>
    <t>328000</t>
  </si>
  <si>
    <t>Egov</t>
  </si>
  <si>
    <t>323700</t>
  </si>
  <si>
    <t>Spider</t>
  </si>
  <si>
    <t>323600</t>
  </si>
  <si>
    <t>SAS-Systemanalys och säkerhet</t>
  </si>
  <si>
    <t>323500</t>
  </si>
  <si>
    <t>IDEAL -Interaktiondesign läran</t>
  </si>
  <si>
    <t>323400</t>
  </si>
  <si>
    <t>ACT - kommunikation med teknik</t>
  </si>
  <si>
    <t>323300</t>
  </si>
  <si>
    <t>IS - Informationssystem</t>
  </si>
  <si>
    <t>323200</t>
  </si>
  <si>
    <t>323091</t>
  </si>
  <si>
    <t>323000</t>
  </si>
  <si>
    <t>320091</t>
  </si>
  <si>
    <t>Center for Global Asia</t>
  </si>
  <si>
    <t>320001</t>
  </si>
  <si>
    <t>320000</t>
  </si>
  <si>
    <t>Förskoledidaktik</t>
  </si>
  <si>
    <t>318300</t>
  </si>
  <si>
    <t>Barnkultur</t>
  </si>
  <si>
    <t>318200</t>
  </si>
  <si>
    <t>318100</t>
  </si>
  <si>
    <t>318091</t>
  </si>
  <si>
    <t>318000</t>
  </si>
  <si>
    <t>317091</t>
  </si>
  <si>
    <t>317000</t>
  </si>
  <si>
    <t>314091</t>
  </si>
  <si>
    <t>314000</t>
  </si>
  <si>
    <t>312091</t>
  </si>
  <si>
    <t>312000</t>
  </si>
  <si>
    <t>311091</t>
  </si>
  <si>
    <t>311000</t>
  </si>
  <si>
    <t>310091</t>
  </si>
  <si>
    <t>310000</t>
  </si>
  <si>
    <t>SCORE</t>
  </si>
  <si>
    <t>309321</t>
  </si>
  <si>
    <t>309091</t>
  </si>
  <si>
    <t>309000</t>
  </si>
  <si>
    <t>Forskarutbildningen</t>
  </si>
  <si>
    <t>308800</t>
  </si>
  <si>
    <t>Psykoterapeututbildningen</t>
  </si>
  <si>
    <t>308700</t>
  </si>
  <si>
    <t>Psykologprogrammet</t>
  </si>
  <si>
    <t>308600</t>
  </si>
  <si>
    <t>Grundutbildning och Master</t>
  </si>
  <si>
    <t>308500</t>
  </si>
  <si>
    <t>308400</t>
  </si>
  <si>
    <t>REWHARD</t>
  </si>
  <si>
    <t>308350</t>
  </si>
  <si>
    <t>308300</t>
  </si>
  <si>
    <t>308200</t>
  </si>
  <si>
    <t>SUPK</t>
  </si>
  <si>
    <t>308100</t>
  </si>
  <si>
    <t>308091</t>
  </si>
  <si>
    <t>308000</t>
  </si>
  <si>
    <t>CeUL</t>
  </si>
  <si>
    <t>306100</t>
  </si>
  <si>
    <t>306091</t>
  </si>
  <si>
    <t>306000</t>
  </si>
  <si>
    <t>CeMoF</t>
  </si>
  <si>
    <t>305900</t>
  </si>
  <si>
    <t>PhD program</t>
  </si>
  <si>
    <t>305500</t>
  </si>
  <si>
    <t>305091</t>
  </si>
  <si>
    <t>305000</t>
  </si>
  <si>
    <t>304091</t>
  </si>
  <si>
    <t>304000</t>
  </si>
  <si>
    <t>303091</t>
  </si>
  <si>
    <t>303000</t>
  </si>
  <si>
    <t>Doktorand-sektionen</t>
  </si>
  <si>
    <t>302500</t>
  </si>
  <si>
    <t>302400</t>
  </si>
  <si>
    <t>Marknadsföringssektionen</t>
  </si>
  <si>
    <t>302300</t>
  </si>
  <si>
    <t>Managementsektionen</t>
  </si>
  <si>
    <t>302200</t>
  </si>
  <si>
    <t>Finanssektionen</t>
  </si>
  <si>
    <t>302100</t>
  </si>
  <si>
    <t>302091</t>
  </si>
  <si>
    <t>302000</t>
  </si>
  <si>
    <t>SUITS</t>
  </si>
  <si>
    <t>301200</t>
  </si>
  <si>
    <t>Hans Blix center</t>
  </si>
  <si>
    <t>301100</t>
  </si>
  <si>
    <t>301091</t>
  </si>
  <si>
    <t>301000</t>
  </si>
  <si>
    <t>300000</t>
  </si>
  <si>
    <t>299 Fördelningsinst</t>
  </si>
  <si>
    <t>299000</t>
  </si>
  <si>
    <t>SCCL</t>
  </si>
  <si>
    <t>220500</t>
  </si>
  <si>
    <t>220091</t>
  </si>
  <si>
    <t>220000</t>
  </si>
  <si>
    <t>200000</t>
  </si>
  <si>
    <t>199 Fördelningsinst</t>
  </si>
  <si>
    <t>199000</t>
  </si>
  <si>
    <t>172091</t>
  </si>
  <si>
    <t>172000</t>
  </si>
  <si>
    <t>NILAS</t>
  </si>
  <si>
    <t>165700</t>
  </si>
  <si>
    <t>Klassiska språk</t>
  </si>
  <si>
    <t>165600</t>
  </si>
  <si>
    <t>Rom språk</t>
  </si>
  <si>
    <t>165500</t>
  </si>
  <si>
    <t>Spanska</t>
  </si>
  <si>
    <t>165400</t>
  </si>
  <si>
    <t>Portugisiska</t>
  </si>
  <si>
    <t>165300</t>
  </si>
  <si>
    <t>Italienska</t>
  </si>
  <si>
    <t>165200</t>
  </si>
  <si>
    <t>Franska</t>
  </si>
  <si>
    <t>165100</t>
  </si>
  <si>
    <t>165091</t>
  </si>
  <si>
    <t>165000</t>
  </si>
  <si>
    <t>158091</t>
  </si>
  <si>
    <t>Slaviska språk</t>
  </si>
  <si>
    <t>158050</t>
  </si>
  <si>
    <t>Nederländska</t>
  </si>
  <si>
    <t>158040</t>
  </si>
  <si>
    <t>Tyska</t>
  </si>
  <si>
    <t>158030</t>
  </si>
  <si>
    <t>Finska</t>
  </si>
  <si>
    <t>158020</t>
  </si>
  <si>
    <t>Baltiska språk</t>
  </si>
  <si>
    <t>158010</t>
  </si>
  <si>
    <t>158000</t>
  </si>
  <si>
    <t>SFS</t>
  </si>
  <si>
    <t>154400</t>
  </si>
  <si>
    <t>TÖI</t>
  </si>
  <si>
    <t>154300</t>
  </si>
  <si>
    <t>Centret</t>
  </si>
  <si>
    <t>154200</t>
  </si>
  <si>
    <t>Nordiska utan SFS</t>
  </si>
  <si>
    <t>154100</t>
  </si>
  <si>
    <t>154091</t>
  </si>
  <si>
    <t>154000</t>
  </si>
  <si>
    <t>Språkstudion</t>
  </si>
  <si>
    <t>153400</t>
  </si>
  <si>
    <t>SUBIC</t>
  </si>
  <si>
    <t>153300</t>
  </si>
  <si>
    <t>Teckenspråk</t>
  </si>
  <si>
    <t>153200</t>
  </si>
  <si>
    <t>Fonetiklaboratoriet</t>
  </si>
  <si>
    <t>153100</t>
  </si>
  <si>
    <t>153091</t>
  </si>
  <si>
    <t>153000</t>
  </si>
  <si>
    <t>150091</t>
  </si>
  <si>
    <t>150000</t>
  </si>
  <si>
    <t>Medieverkstan</t>
  </si>
  <si>
    <t>130400</t>
  </si>
  <si>
    <t>NC svenska som andra språk</t>
  </si>
  <si>
    <t>130300</t>
  </si>
  <si>
    <t>SFI-provet</t>
  </si>
  <si>
    <t>130200</t>
  </si>
  <si>
    <t>PRIM-gruppen</t>
  </si>
  <si>
    <t>130100</t>
  </si>
  <si>
    <t>130091</t>
  </si>
  <si>
    <t>130000</t>
  </si>
  <si>
    <t>122091</t>
  </si>
  <si>
    <t>122000</t>
  </si>
  <si>
    <t>JMK</t>
  </si>
  <si>
    <t>120300</t>
  </si>
  <si>
    <t>Modevetenskap</t>
  </si>
  <si>
    <t>120200</t>
  </si>
  <si>
    <t>Filmvetenskap</t>
  </si>
  <si>
    <t>120100</t>
  </si>
  <si>
    <t>120091</t>
  </si>
  <si>
    <t>120000</t>
  </si>
  <si>
    <t>108091</t>
  </si>
  <si>
    <t>CPG-Centrum paleogenetik</t>
  </si>
  <si>
    <t>108040</t>
  </si>
  <si>
    <t>CEK-Centrum evolutionär kultur</t>
  </si>
  <si>
    <t>108030</t>
  </si>
  <si>
    <t>108020</t>
  </si>
  <si>
    <t>Antikens kultur</t>
  </si>
  <si>
    <t>108010</t>
  </si>
  <si>
    <t>NFG-Numismatiska fo. gr.</t>
  </si>
  <si>
    <t>108004</t>
  </si>
  <si>
    <t>OFL-Osteoarkeologiska fo. lab.</t>
  </si>
  <si>
    <t>108003</t>
  </si>
  <si>
    <t>AFL-Arkeologiska fo. lab.</t>
  </si>
  <si>
    <t>108002</t>
  </si>
  <si>
    <t>Allmän arkeologi</t>
  </si>
  <si>
    <t>108001</t>
  </si>
  <si>
    <t>108000</t>
  </si>
  <si>
    <t>106091</t>
  </si>
  <si>
    <t>Kulturarvsstudier</t>
  </si>
  <si>
    <t>106052</t>
  </si>
  <si>
    <t>Curating</t>
  </si>
  <si>
    <t>106051</t>
  </si>
  <si>
    <t>Konstvetenskap</t>
  </si>
  <si>
    <t>106050</t>
  </si>
  <si>
    <t>Teatervetenskap</t>
  </si>
  <si>
    <t>106040</t>
  </si>
  <si>
    <t>Musikvetenskap</t>
  </si>
  <si>
    <t>106030</t>
  </si>
  <si>
    <t>Litteraturvetenskap</t>
  </si>
  <si>
    <t>106020</t>
  </si>
  <si>
    <t>Idehistoria</t>
  </si>
  <si>
    <t>106010</t>
  </si>
  <si>
    <t>106000</t>
  </si>
  <si>
    <t>104091</t>
  </si>
  <si>
    <t>Centrum för medeltidsstudier</t>
  </si>
  <si>
    <t>104040</t>
  </si>
  <si>
    <t>CEMAS</t>
  </si>
  <si>
    <t>104030</t>
  </si>
  <si>
    <t>104000</t>
  </si>
  <si>
    <t>103091</t>
  </si>
  <si>
    <t>Genusvetenskap</t>
  </si>
  <si>
    <t>103030</t>
  </si>
  <si>
    <t>Religionshistoria</t>
  </si>
  <si>
    <t>103020</t>
  </si>
  <si>
    <t>Etnologi</t>
  </si>
  <si>
    <t>103010</t>
  </si>
  <si>
    <t>103000</t>
  </si>
  <si>
    <t>Teoretisk filosofi</t>
  </si>
  <si>
    <t>102200</t>
  </si>
  <si>
    <t>Praktisk filosofi</t>
  </si>
  <si>
    <t>102100</t>
  </si>
  <si>
    <t>102091</t>
  </si>
  <si>
    <t>102000</t>
  </si>
  <si>
    <t>100000</t>
  </si>
  <si>
    <t>Kst</t>
  </si>
  <si>
    <t>Fördelad stödverksamhet UGA</t>
  </si>
  <si>
    <t>Fördelad stödverksamhet FUF</t>
  </si>
  <si>
    <t>Fördelning stödverksamhet 91</t>
  </si>
  <si>
    <t>Uppdragsfinansier boksl</t>
  </si>
  <si>
    <t>U900</t>
  </si>
  <si>
    <t>Finanskod resultatföring</t>
  </si>
  <si>
    <t>OH-finansiering</t>
  </si>
  <si>
    <t>I999</t>
  </si>
  <si>
    <t>Intern finansiering</t>
  </si>
  <si>
    <t>Bidragsfinansier boksl</t>
  </si>
  <si>
    <t>B900</t>
  </si>
  <si>
    <t>FELUPPLAGT (Ahlströms-Terserus</t>
  </si>
  <si>
    <t>ATS</t>
  </si>
  <si>
    <t>Anslag FUF</t>
  </si>
  <si>
    <t>A933</t>
  </si>
  <si>
    <t>Intern anslagsfördeln FUF</t>
  </si>
  <si>
    <t>A930</t>
  </si>
  <si>
    <t>Anslag UGA</t>
  </si>
  <si>
    <t>A911</t>
  </si>
  <si>
    <t>Intern anslagsfördeln UGA</t>
  </si>
  <si>
    <t>A910</t>
  </si>
  <si>
    <t>Anslagsfinansiering</t>
  </si>
  <si>
    <t>A400</t>
  </si>
  <si>
    <t>Idebanksmedel</t>
  </si>
  <si>
    <t>A190</t>
  </si>
  <si>
    <t>Basresurs</t>
  </si>
  <si>
    <t>A180</t>
  </si>
  <si>
    <t>Lärarutb minoritetsspr</t>
  </si>
  <si>
    <t>A170</t>
  </si>
  <si>
    <t>Lärarutb döva hörselsk</t>
  </si>
  <si>
    <t>A160</t>
  </si>
  <si>
    <t>Funktionshinder</t>
  </si>
  <si>
    <t>A150</t>
  </si>
  <si>
    <t>Svenska som andraspråk</t>
  </si>
  <si>
    <t>A140</t>
  </si>
  <si>
    <t>Tolk o översättarutb</t>
  </si>
  <si>
    <t>A130</t>
  </si>
  <si>
    <t>Nationlt resurscentr kemi</t>
  </si>
  <si>
    <t>A120</t>
  </si>
  <si>
    <t>Takbelopp</t>
  </si>
  <si>
    <t>A110</t>
  </si>
  <si>
    <t>Aula Magna</t>
  </si>
  <si>
    <t>9969</t>
  </si>
  <si>
    <t>Rättsgenetiska (Bergman)</t>
  </si>
  <si>
    <t>9965</t>
  </si>
  <si>
    <t>Ljungbergs fond</t>
  </si>
  <si>
    <t>9904</t>
  </si>
  <si>
    <t>Siljeströms fond</t>
  </si>
  <si>
    <t>9903</t>
  </si>
  <si>
    <t>Kinanders fond</t>
  </si>
  <si>
    <t>9900</t>
  </si>
  <si>
    <t>Dahlmarks stiftelse</t>
  </si>
  <si>
    <t>9674</t>
  </si>
  <si>
    <t>Stift Prof.Makro</t>
  </si>
  <si>
    <t>9671</t>
  </si>
  <si>
    <t>Kungstenen Stiftelse</t>
  </si>
  <si>
    <t>9667</t>
  </si>
  <si>
    <t>Bengt G. Lundbergs Stiftelse</t>
  </si>
  <si>
    <t>9665</t>
  </si>
  <si>
    <t>Sture Erikssons fond f cancer</t>
  </si>
  <si>
    <t>9663</t>
  </si>
  <si>
    <t>Stiftelsen Åke Åkesons fond</t>
  </si>
  <si>
    <t>9662</t>
  </si>
  <si>
    <t>Feken, Insaml.inst Kräftriket</t>
  </si>
  <si>
    <t>9661</t>
  </si>
  <si>
    <t>Stiftelsen Östersjöakuten</t>
  </si>
  <si>
    <t>9660</t>
  </si>
  <si>
    <t>Fonetikstiftelsen</t>
  </si>
  <si>
    <t>9656</t>
  </si>
  <si>
    <t>John Söderbergs stiftelse</t>
  </si>
  <si>
    <t>9655</t>
  </si>
  <si>
    <t>Rosensgrens stiftelse</t>
  </si>
  <si>
    <t>9654</t>
  </si>
  <si>
    <t>Don fast Wallenberg m fl</t>
  </si>
  <si>
    <t>9653</t>
  </si>
  <si>
    <t>Amanda Hammarlunds stiftelse</t>
  </si>
  <si>
    <t>9652</t>
  </si>
  <si>
    <t>Enzymfonden</t>
  </si>
  <si>
    <t>9651</t>
  </si>
  <si>
    <t>Tavelfonden</t>
  </si>
  <si>
    <t>9650</t>
  </si>
  <si>
    <t>Seeligs fond</t>
  </si>
  <si>
    <t>9649</t>
  </si>
  <si>
    <t>Rubens fond</t>
  </si>
  <si>
    <t>9648</t>
  </si>
  <si>
    <t>Söderbergs fond</t>
  </si>
  <si>
    <t>9646</t>
  </si>
  <si>
    <t>Heckschers fond</t>
  </si>
  <si>
    <t>9645</t>
  </si>
  <si>
    <t>Wennergrens fond</t>
  </si>
  <si>
    <t>9643</t>
  </si>
  <si>
    <t>Staten och rätten</t>
  </si>
  <si>
    <t>9637</t>
  </si>
  <si>
    <t>Spanska fonden</t>
  </si>
  <si>
    <t>9636</t>
  </si>
  <si>
    <t>Sirens fond</t>
  </si>
  <si>
    <t>9635</t>
  </si>
  <si>
    <t>Sigillhistorisk forskning</t>
  </si>
  <si>
    <t>9634</t>
  </si>
  <si>
    <t>Sammanskjutande medel</t>
  </si>
  <si>
    <t>9633</t>
  </si>
  <si>
    <t>Netzel</t>
  </si>
  <si>
    <t>9629</t>
  </si>
  <si>
    <t>Minnesfonden</t>
  </si>
  <si>
    <t>9627</t>
  </si>
  <si>
    <t>Metallografi</t>
  </si>
  <si>
    <t>9626</t>
  </si>
  <si>
    <t>Lechs minnesfond</t>
  </si>
  <si>
    <t>9624</t>
  </si>
  <si>
    <t>Lagrelius</t>
  </si>
  <si>
    <t>9623</t>
  </si>
  <si>
    <t>Lager</t>
  </si>
  <si>
    <t>9622</t>
  </si>
  <si>
    <t>Kyktekn fonden</t>
  </si>
  <si>
    <t>9621</t>
  </si>
  <si>
    <t>Internat vet samarbeta</t>
  </si>
  <si>
    <t>9619</t>
  </si>
  <si>
    <t>Höjers minnesfond</t>
  </si>
  <si>
    <t>9618</t>
  </si>
  <si>
    <t>Horb</t>
  </si>
  <si>
    <t>9617</t>
  </si>
  <si>
    <t>Hammarbergs fond</t>
  </si>
  <si>
    <t>9615</t>
  </si>
  <si>
    <t>Fysisk forskning</t>
  </si>
  <si>
    <t>9614</t>
  </si>
  <si>
    <t>Dispf 1915-24</t>
  </si>
  <si>
    <t>9613</t>
  </si>
  <si>
    <t>Decemberfonden</t>
  </si>
  <si>
    <t>9612</t>
  </si>
  <si>
    <t>Collin</t>
  </si>
  <si>
    <t>9611</t>
  </si>
  <si>
    <t>Carlsson</t>
  </si>
  <si>
    <t>9610</t>
  </si>
  <si>
    <t>Brandel</t>
  </si>
  <si>
    <t>9609</t>
  </si>
  <si>
    <t>Ahlmans fond</t>
  </si>
  <si>
    <t>9600</t>
  </si>
  <si>
    <t>Lunings fond</t>
  </si>
  <si>
    <t>9365</t>
  </si>
  <si>
    <t>Birgitta Bergquist Stipendief.</t>
  </si>
  <si>
    <t>9364</t>
  </si>
  <si>
    <t>Stift H Åbergs minnesfond</t>
  </si>
  <si>
    <t>9359</t>
  </si>
  <si>
    <t>Åhsbergs stipendiefond</t>
  </si>
  <si>
    <t>9358</t>
  </si>
  <si>
    <t>Steens fond</t>
  </si>
  <si>
    <t>9357</t>
  </si>
  <si>
    <t>Mittag Lefflers fond</t>
  </si>
  <si>
    <t>9355</t>
  </si>
  <si>
    <t>Lindhagens fond</t>
  </si>
  <si>
    <t>9354</t>
  </si>
  <si>
    <t>Lagrelius fond</t>
  </si>
  <si>
    <t>9353</t>
  </si>
  <si>
    <t>Bendixsons fond</t>
  </si>
  <si>
    <t>9352</t>
  </si>
  <si>
    <t>Svante o Maria Arrhenius fond</t>
  </si>
  <si>
    <t>9350</t>
  </si>
  <si>
    <t>Komatsu's fond</t>
  </si>
  <si>
    <t>9347</t>
  </si>
  <si>
    <t>Ödlund</t>
  </si>
  <si>
    <t>9346</t>
  </si>
  <si>
    <t>Öberg</t>
  </si>
  <si>
    <t>9345</t>
  </si>
  <si>
    <t>Åqvist</t>
  </si>
  <si>
    <t>9344</t>
  </si>
  <si>
    <t>Winroth</t>
  </si>
  <si>
    <t>9343</t>
  </si>
  <si>
    <t>Westin</t>
  </si>
  <si>
    <t>9341</t>
  </si>
  <si>
    <t>Söderberg</t>
  </si>
  <si>
    <t>9340</t>
  </si>
  <si>
    <t>Svensson</t>
  </si>
  <si>
    <t>9339</t>
  </si>
  <si>
    <t>Stordal</t>
  </si>
  <si>
    <t>9338</t>
  </si>
  <si>
    <t>9336</t>
  </si>
  <si>
    <t>Sederowsky</t>
  </si>
  <si>
    <t>9335</t>
  </si>
  <si>
    <t>Scharp</t>
  </si>
  <si>
    <t>9334</t>
  </si>
  <si>
    <t>Sanström</t>
  </si>
  <si>
    <t>9333</t>
  </si>
  <si>
    <t>Rietz</t>
  </si>
  <si>
    <t>9332</t>
  </si>
  <si>
    <t>Pokora-Kulinskas minnesfond</t>
  </si>
  <si>
    <t>9331</t>
  </si>
  <si>
    <t>Noreus</t>
  </si>
  <si>
    <t>9330</t>
  </si>
  <si>
    <t>Namowisky</t>
  </si>
  <si>
    <t>9329</t>
  </si>
  <si>
    <t>Möllerström</t>
  </si>
  <si>
    <t>9328</t>
  </si>
  <si>
    <t>Läsesalongen</t>
  </si>
  <si>
    <t>9326</t>
  </si>
  <si>
    <t>Lundberg</t>
  </si>
  <si>
    <t>9325</t>
  </si>
  <si>
    <t>Liljevalch</t>
  </si>
  <si>
    <t>9324</t>
  </si>
  <si>
    <t>Lamberg</t>
  </si>
  <si>
    <t>9322</t>
  </si>
  <si>
    <t>Kock-Lindberg</t>
  </si>
  <si>
    <t>9321</t>
  </si>
  <si>
    <t>Kobb</t>
  </si>
  <si>
    <t>9320</t>
  </si>
  <si>
    <t>Josephson</t>
  </si>
  <si>
    <t>9319</t>
  </si>
  <si>
    <t>Jansson</t>
  </si>
  <si>
    <t>9318</t>
  </si>
  <si>
    <t>Håkansson</t>
  </si>
  <si>
    <t>9317</t>
  </si>
  <si>
    <t>Hirsch</t>
  </si>
  <si>
    <t>9316</t>
  </si>
  <si>
    <t>Guinchard</t>
  </si>
  <si>
    <t>9315</t>
  </si>
  <si>
    <t>Grundströms forskstip i fysik</t>
  </si>
  <si>
    <t>9314</t>
  </si>
  <si>
    <t>Ellstam</t>
  </si>
  <si>
    <t>9312</t>
  </si>
  <si>
    <t>Ekström</t>
  </si>
  <si>
    <t>9311</t>
  </si>
  <si>
    <t>De Geer</t>
  </si>
  <si>
    <t>9310</t>
  </si>
  <si>
    <t>D Aubignes</t>
  </si>
  <si>
    <t>9309</t>
  </si>
  <si>
    <t>Callemans fond</t>
  </si>
  <si>
    <t>9308</t>
  </si>
  <si>
    <t>Burbecks minnesfond</t>
  </si>
  <si>
    <t>9307</t>
  </si>
  <si>
    <t>Björklund</t>
  </si>
  <si>
    <t>9306</t>
  </si>
  <si>
    <t>Bergström</t>
  </si>
  <si>
    <t>9305</t>
  </si>
  <si>
    <t>Bagge Signe</t>
  </si>
  <si>
    <t>9304</t>
  </si>
  <si>
    <t>Bagge Gösta</t>
  </si>
  <si>
    <t>9303</t>
  </si>
  <si>
    <t>Arrhenius Sigrid</t>
  </si>
  <si>
    <t>9302</t>
  </si>
  <si>
    <t>Andres</t>
  </si>
  <si>
    <t>9301</t>
  </si>
  <si>
    <t>Andersson</t>
  </si>
  <si>
    <t>9300</t>
  </si>
  <si>
    <t>Bonniers fond/professur</t>
  </si>
  <si>
    <t>9052</t>
  </si>
  <si>
    <t>Personnes fond/professur</t>
  </si>
  <si>
    <t>9051</t>
  </si>
  <si>
    <t>Zorn II</t>
  </si>
  <si>
    <t>9042</t>
  </si>
  <si>
    <t>Zorn I</t>
  </si>
  <si>
    <t>9041</t>
  </si>
  <si>
    <t>Wilh o Lena Eriksson</t>
  </si>
  <si>
    <t>9040</t>
  </si>
  <si>
    <t>Warburgs fond</t>
  </si>
  <si>
    <t>9038</t>
  </si>
  <si>
    <t>Wagner-Smitts fond</t>
  </si>
  <si>
    <t>9037</t>
  </si>
  <si>
    <t>Viktor Rydbergs fond</t>
  </si>
  <si>
    <t>9036</t>
  </si>
  <si>
    <t>Söderströms</t>
  </si>
  <si>
    <t>9034</t>
  </si>
  <si>
    <t>Religionshistoriska fonden</t>
  </si>
  <si>
    <t>9030</t>
  </si>
  <si>
    <t>Prof i tyska språket</t>
  </si>
  <si>
    <t>9029</t>
  </si>
  <si>
    <t>Prof i romanska språk</t>
  </si>
  <si>
    <t>9028</t>
  </si>
  <si>
    <t>Prof i engelska</t>
  </si>
  <si>
    <t>9027</t>
  </si>
  <si>
    <t>Personliga professurer</t>
  </si>
  <si>
    <t>9026</t>
  </si>
  <si>
    <t>Norstedts fond</t>
  </si>
  <si>
    <t>9025</t>
  </si>
  <si>
    <t>Monten Ström-Törner</t>
  </si>
  <si>
    <t>9024</t>
  </si>
  <si>
    <t>Mineralogifonden</t>
  </si>
  <si>
    <t>9023</t>
  </si>
  <si>
    <t>Matematikfonden</t>
  </si>
  <si>
    <t>9022</t>
  </si>
  <si>
    <t>Litteraturhist fond</t>
  </si>
  <si>
    <t>9021</t>
  </si>
  <si>
    <t>9020</t>
  </si>
  <si>
    <t>Lektorat i franska</t>
  </si>
  <si>
    <t>9019</t>
  </si>
  <si>
    <t>Kemifonden</t>
  </si>
  <si>
    <t>9018</t>
  </si>
  <si>
    <t>J W Smitts fond</t>
  </si>
  <si>
    <t>9016</t>
  </si>
  <si>
    <t>J Michaelssons fond</t>
  </si>
  <si>
    <t>9015</t>
  </si>
  <si>
    <t>J A Berg</t>
  </si>
  <si>
    <t>9014</t>
  </si>
  <si>
    <t>Högskoleföreningens fond</t>
  </si>
  <si>
    <t>9013</t>
  </si>
  <si>
    <t>Högskolefören doc stip fond</t>
  </si>
  <si>
    <t>9012</t>
  </si>
  <si>
    <t>Hierta</t>
  </si>
  <si>
    <t>9011</t>
  </si>
  <si>
    <t>Heckscher arvskattemedel</t>
  </si>
  <si>
    <t>9010</t>
  </si>
  <si>
    <t>Hagelstam</t>
  </si>
  <si>
    <t>9008</t>
  </si>
  <si>
    <t>Geografifonden</t>
  </si>
  <si>
    <t>9007</t>
  </si>
  <si>
    <t>Exp zoologi</t>
  </si>
  <si>
    <t>9006</t>
  </si>
  <si>
    <t>Eneroth</t>
  </si>
  <si>
    <t>9005</t>
  </si>
  <si>
    <t>CSA</t>
  </si>
  <si>
    <t>9004</t>
  </si>
  <si>
    <t>Claessson</t>
  </si>
  <si>
    <t>9003</t>
  </si>
  <si>
    <t>Axel Jonsson</t>
  </si>
  <si>
    <t>9002</t>
  </si>
  <si>
    <t>Allmänna fonden</t>
  </si>
  <si>
    <t>9001</t>
  </si>
  <si>
    <t>A Lindhagen</t>
  </si>
  <si>
    <t>9000</t>
  </si>
  <si>
    <t>Övriga utländska finansiärer</t>
  </si>
  <si>
    <t>899</t>
  </si>
  <si>
    <t>Utländska företag</t>
  </si>
  <si>
    <t>898</t>
  </si>
  <si>
    <t>Övr fed/statl amerikanska fin.</t>
  </si>
  <si>
    <t>897</t>
  </si>
  <si>
    <t>NIH/National Inst. of Health</t>
  </si>
  <si>
    <t>896</t>
  </si>
  <si>
    <t>NSF/National Science Found.</t>
  </si>
  <si>
    <t>895</t>
  </si>
  <si>
    <t>Utländska företag -sponsring</t>
  </si>
  <si>
    <t>890</t>
  </si>
  <si>
    <t>Shell International Research</t>
  </si>
  <si>
    <t>872</t>
  </si>
  <si>
    <t>Ford Foundation</t>
  </si>
  <si>
    <t>871</t>
  </si>
  <si>
    <t>Rockefeller Foundation</t>
  </si>
  <si>
    <t>870</t>
  </si>
  <si>
    <t>Övriga nordiska finansiärer</t>
  </si>
  <si>
    <t>869</t>
  </si>
  <si>
    <t>Nos-S</t>
  </si>
  <si>
    <t>845</t>
  </si>
  <si>
    <t>Nordiskt energiforsknprogram</t>
  </si>
  <si>
    <t>844</t>
  </si>
  <si>
    <t>Norfa</t>
  </si>
  <si>
    <t>843</t>
  </si>
  <si>
    <t>Nordiskt ekonomiskt forskråd</t>
  </si>
  <si>
    <t>842</t>
  </si>
  <si>
    <t>Nordiskt forsråd f kriminologi</t>
  </si>
  <si>
    <t>841</t>
  </si>
  <si>
    <t>Nordiska ministerrådet</t>
  </si>
  <si>
    <t>840</t>
  </si>
  <si>
    <t>Utländska privata personer</t>
  </si>
  <si>
    <t>838</t>
  </si>
  <si>
    <t>H20 ERC</t>
  </si>
  <si>
    <t>828</t>
  </si>
  <si>
    <t>H20 SU partner</t>
  </si>
  <si>
    <t>827</t>
  </si>
  <si>
    <t>H20 MSCA</t>
  </si>
  <si>
    <t>825</t>
  </si>
  <si>
    <t>ERC Europeiska forsknrådet</t>
  </si>
  <si>
    <t>824</t>
  </si>
  <si>
    <t>FP7 /SU ej koordinator)</t>
  </si>
  <si>
    <t>823</t>
  </si>
  <si>
    <t>Övriga EU</t>
  </si>
  <si>
    <t>819</t>
  </si>
  <si>
    <t>Lifelong Learning Programme</t>
  </si>
  <si>
    <t>811</t>
  </si>
  <si>
    <t>EDU-Link (tid. Asia-link)</t>
  </si>
  <si>
    <t>810</t>
  </si>
  <si>
    <t>Interreg</t>
  </si>
  <si>
    <t>809</t>
  </si>
  <si>
    <t>Socrates</t>
  </si>
  <si>
    <t>808</t>
  </si>
  <si>
    <t>Leonardo</t>
  </si>
  <si>
    <t>807</t>
  </si>
  <si>
    <t>ESF</t>
  </si>
  <si>
    <t>806</t>
  </si>
  <si>
    <t>Intas</t>
  </si>
  <si>
    <t>805</t>
  </si>
  <si>
    <t>Life</t>
  </si>
  <si>
    <t>804</t>
  </si>
  <si>
    <t>Tempus</t>
  </si>
  <si>
    <t>803</t>
  </si>
  <si>
    <t>Erasmus</t>
  </si>
  <si>
    <t>EU ramprogram för forskning</t>
  </si>
  <si>
    <t>FELUPPLAGT (EbbaSigfridSvensso</t>
  </si>
  <si>
    <t>80</t>
  </si>
  <si>
    <t>Övriga statliga bolag</t>
  </si>
  <si>
    <t>799</t>
  </si>
  <si>
    <t>Kommunala bolag</t>
  </si>
  <si>
    <t>798</t>
  </si>
  <si>
    <t>Kabi Pharmacia AB</t>
  </si>
  <si>
    <t>780</t>
  </si>
  <si>
    <t>Övriga affärsdrivande verk</t>
  </si>
  <si>
    <t>779</t>
  </si>
  <si>
    <t>Telia</t>
  </si>
  <si>
    <t>741</t>
  </si>
  <si>
    <t>Statens vattenfallsverk</t>
  </si>
  <si>
    <t>740</t>
  </si>
  <si>
    <t>Övriga svenska företag etc</t>
  </si>
  <si>
    <t>739</t>
  </si>
  <si>
    <t>Privatpersoner</t>
  </si>
  <si>
    <t>738</t>
  </si>
  <si>
    <t>Svenska ftg - sponsring</t>
  </si>
  <si>
    <t>730</t>
  </si>
  <si>
    <t>Svenska Tobaks AB</t>
  </si>
  <si>
    <t>Astra AB</t>
  </si>
  <si>
    <t>700</t>
  </si>
  <si>
    <t>Övriga stift o ideella förenin</t>
  </si>
  <si>
    <t>Svenska Akademien</t>
  </si>
  <si>
    <t>629</t>
  </si>
  <si>
    <t>628</t>
  </si>
  <si>
    <t>Fam. Erling Perssons stift</t>
  </si>
  <si>
    <t>627</t>
  </si>
  <si>
    <t>Hjärt- och lungfonden</t>
  </si>
  <si>
    <t>626</t>
  </si>
  <si>
    <t>Wenner-Gren-stiftelserna</t>
  </si>
  <si>
    <t>625</t>
  </si>
  <si>
    <t>Allmänna Barnhuset</t>
  </si>
  <si>
    <t>624</t>
  </si>
  <si>
    <t>Världsnaturfonden WWF</t>
  </si>
  <si>
    <t>623</t>
  </si>
  <si>
    <t>622</t>
  </si>
  <si>
    <t>621</t>
  </si>
  <si>
    <t>620</t>
  </si>
  <si>
    <t>Stift.Nordiska Detaljhandelsh</t>
  </si>
  <si>
    <t>619</t>
  </si>
  <si>
    <t>Kungl.Vitter.Hist.Antikvi.akad</t>
  </si>
  <si>
    <t>618</t>
  </si>
  <si>
    <t>Göran Gustafssons stiftelse</t>
  </si>
  <si>
    <t>617</t>
  </si>
  <si>
    <t>Granholms stiftelse</t>
  </si>
  <si>
    <t>616</t>
  </si>
  <si>
    <t>Engquists stiftelse</t>
  </si>
  <si>
    <t>615</t>
  </si>
  <si>
    <t>Ekströms stiftelse</t>
  </si>
  <si>
    <t>614</t>
  </si>
  <si>
    <t>Chalmers Tekniska Högskola</t>
  </si>
  <si>
    <t>613</t>
  </si>
  <si>
    <t>Edward Cassels stiftelse</t>
  </si>
  <si>
    <t>612</t>
  </si>
  <si>
    <t>Bergianska Trädgårdens Vänner</t>
  </si>
  <si>
    <t>611</t>
  </si>
  <si>
    <t>610</t>
  </si>
  <si>
    <t>Vårdalstiftelsen</t>
  </si>
  <si>
    <t>609</t>
  </si>
  <si>
    <t>Mistra miljöstrategisk forskni</t>
  </si>
  <si>
    <t>608</t>
  </si>
  <si>
    <t>Stift för strategisk forskning</t>
  </si>
  <si>
    <t>607</t>
  </si>
  <si>
    <t>Stift f int högre utb (STINT)</t>
  </si>
  <si>
    <t>606</t>
  </si>
  <si>
    <t>605</t>
  </si>
  <si>
    <t>Vetenskapsakademin</t>
  </si>
  <si>
    <t>604</t>
  </si>
  <si>
    <t>Tryggers stiftelse</t>
  </si>
  <si>
    <t>603</t>
  </si>
  <si>
    <t>Bergwalls stiftelse</t>
  </si>
  <si>
    <t>602</t>
  </si>
  <si>
    <t>601</t>
  </si>
  <si>
    <t>Övriga regioner</t>
  </si>
  <si>
    <t>599</t>
  </si>
  <si>
    <t>Region Stockholm</t>
  </si>
  <si>
    <t>550</t>
  </si>
  <si>
    <t>Övriga kommuner</t>
  </si>
  <si>
    <t>549</t>
  </si>
  <si>
    <t>Kummunförb.Uppsala län KUL</t>
  </si>
  <si>
    <t>501</t>
  </si>
  <si>
    <t>Stockholms stad</t>
  </si>
  <si>
    <t>500</t>
  </si>
  <si>
    <t>Nystartsjobb</t>
  </si>
  <si>
    <t>4999</t>
  </si>
  <si>
    <t>Övriga statliga myndigheter</t>
  </si>
  <si>
    <t>Länsstyrelsen Södermalands län</t>
  </si>
  <si>
    <t>496</t>
  </si>
  <si>
    <t>Myndigheten för skolutveckling</t>
  </si>
  <si>
    <t>495</t>
  </si>
  <si>
    <t>SIEPS Svenska inst f.europapo</t>
  </si>
  <si>
    <t>493</t>
  </si>
  <si>
    <t>SSM Statens maritima och trans</t>
  </si>
  <si>
    <t>492</t>
  </si>
  <si>
    <t>Länsstyrelsen Blekinge Län</t>
  </si>
  <si>
    <t>Sjöfartsverket</t>
  </si>
  <si>
    <t>489</t>
  </si>
  <si>
    <t>ESV Ekonomistyrningsverket</t>
  </si>
  <si>
    <t>487</t>
  </si>
  <si>
    <t>VTI Stat Väg och Transp.inst</t>
  </si>
  <si>
    <t>486</t>
  </si>
  <si>
    <t>RD Riksdagsförvaltningen</t>
  </si>
  <si>
    <t>KOMK,Kommerskollegium</t>
  </si>
  <si>
    <t>SJV,Statens Jordbruksverk</t>
  </si>
  <si>
    <t>SLV Livsmedelsverket</t>
  </si>
  <si>
    <t>482</t>
  </si>
  <si>
    <t>LVGOTL,Länsstyrelsen i V Götal</t>
  </si>
  <si>
    <t>480</t>
  </si>
  <si>
    <t>SWEDAC Styrelsen för ackredite</t>
  </si>
  <si>
    <t>478</t>
  </si>
  <si>
    <t>IPRO Programkontoret</t>
  </si>
  <si>
    <t>477</t>
  </si>
  <si>
    <t>KAMK, Kammarkollegiet</t>
  </si>
  <si>
    <t>476</t>
  </si>
  <si>
    <t>LVBOTT,Länsst.i Västerbotten</t>
  </si>
  <si>
    <t>475</t>
  </si>
  <si>
    <t>BOV Boverket</t>
  </si>
  <si>
    <t>472</t>
  </si>
  <si>
    <t>Energimyndighet</t>
  </si>
  <si>
    <t>471</t>
  </si>
  <si>
    <t>SKS Skogsstyrelsen</t>
  </si>
  <si>
    <t>470</t>
  </si>
  <si>
    <t>LUPPS,Länst.i Uppsala län</t>
  </si>
  <si>
    <t>469</t>
  </si>
  <si>
    <t>KVV,Kriminalvårdsstyrelsen</t>
  </si>
  <si>
    <t>LGAVLE,Länsst i Gävleborgslän</t>
  </si>
  <si>
    <t>466</t>
  </si>
  <si>
    <t>LSKANE,Länsst i Skåne län</t>
  </si>
  <si>
    <t>LVARML,Länsst. I Värmlandslän</t>
  </si>
  <si>
    <t>LNBOTT,Länsst.i Norrbottenslän</t>
  </si>
  <si>
    <t>LSTHLM,Länstyrelsen i Sthlm</t>
  </si>
  <si>
    <t>462</t>
  </si>
  <si>
    <t>FM,Försvarsmakten</t>
  </si>
  <si>
    <t>IFAU Institutet för arbetsmark</t>
  </si>
  <si>
    <t>459</t>
  </si>
  <si>
    <t>SVA,Statens veterinärmed.anst</t>
  </si>
  <si>
    <t>458</t>
  </si>
  <si>
    <t>KOV,Konsumentverket</t>
  </si>
  <si>
    <t>454</t>
  </si>
  <si>
    <t>SIS,Statens institutionsstyr.</t>
  </si>
  <si>
    <t>453</t>
  </si>
  <si>
    <t>Länstyrelsen Jämtland</t>
  </si>
  <si>
    <t>451</t>
  </si>
  <si>
    <t>RK,Regeringskansliet</t>
  </si>
  <si>
    <t>450</t>
  </si>
  <si>
    <t>NRM,Naturhistoriska Riksmuseet</t>
  </si>
  <si>
    <t>449</t>
  </si>
  <si>
    <t>MIGR Migrationsverket</t>
  </si>
  <si>
    <t>448</t>
  </si>
  <si>
    <t>RA,Riksarkivet</t>
  </si>
  <si>
    <t>447</t>
  </si>
  <si>
    <t>SKV Skatteverket</t>
  </si>
  <si>
    <t>446</t>
  </si>
  <si>
    <t>KB Kungl. biblioteket</t>
  </si>
  <si>
    <t>445</t>
  </si>
  <si>
    <t>KKV,Konkurrensverket</t>
  </si>
  <si>
    <t>444</t>
  </si>
  <si>
    <t>SMHI</t>
  </si>
  <si>
    <t>443</t>
  </si>
  <si>
    <t>STKT,Statskontoret</t>
  </si>
  <si>
    <t>442</t>
  </si>
  <si>
    <t>SCB,Statistiska centralbyrån</t>
  </si>
  <si>
    <t>441</t>
  </si>
  <si>
    <t>SGI,Statens geotekniska inst.</t>
  </si>
  <si>
    <t>438</t>
  </si>
  <si>
    <t>POLM Polismyndigheten</t>
  </si>
  <si>
    <t>437</t>
  </si>
  <si>
    <t>Försäkringskassan</t>
  </si>
  <si>
    <t>436</t>
  </si>
  <si>
    <t>RAA Riksantikvarieämbetet</t>
  </si>
  <si>
    <t>435</t>
  </si>
  <si>
    <t>LORE,Länstyrelsen i Örebro</t>
  </si>
  <si>
    <t>434</t>
  </si>
  <si>
    <t>SI,Stift.svenska institutet</t>
  </si>
  <si>
    <t>POLAR,Polarforskningssekr.</t>
  </si>
  <si>
    <t>SoS,Socialstyrelsen</t>
  </si>
  <si>
    <t>430</t>
  </si>
  <si>
    <t>Arbetsmiljöverket</t>
  </si>
  <si>
    <t>429</t>
  </si>
  <si>
    <t>SGU,Sv geologiska undersökn</t>
  </si>
  <si>
    <t>428</t>
  </si>
  <si>
    <t>KUR,Statens kulturåd</t>
  </si>
  <si>
    <t>427</t>
  </si>
  <si>
    <t>SKOL Statens skolverk</t>
  </si>
  <si>
    <t>425</t>
  </si>
  <si>
    <t>ESF Rådet för Europeiska socia</t>
  </si>
  <si>
    <t>424</t>
  </si>
  <si>
    <t>VHS,Verket f högskoleservice</t>
  </si>
  <si>
    <t>423</t>
  </si>
  <si>
    <t>LMV Lantmäteriverket</t>
  </si>
  <si>
    <t>422</t>
  </si>
  <si>
    <t>Högskolerverket(H Grundutbråd)</t>
  </si>
  <si>
    <t>421</t>
  </si>
  <si>
    <t>KONJ Konjunkturinstitutet</t>
  </si>
  <si>
    <t>419</t>
  </si>
  <si>
    <t>KEMI,Kemikalieinspektionen</t>
  </si>
  <si>
    <t>418</t>
  </si>
  <si>
    <t>FRA,Försvarets radioanstalt</t>
  </si>
  <si>
    <t>417</t>
  </si>
  <si>
    <t>FMV,Försvarets materielverk</t>
  </si>
  <si>
    <t>416</t>
  </si>
  <si>
    <t>FOI Totalförsvarets forsknings</t>
  </si>
  <si>
    <t>415</t>
  </si>
  <si>
    <t>Länsstyrelsen i Jönköpings Län</t>
  </si>
  <si>
    <t>414</t>
  </si>
  <si>
    <t>BROM,Brottsoffermyndigheten</t>
  </si>
  <si>
    <t>411</t>
  </si>
  <si>
    <t>AF Arbetsförmedlingen</t>
  </si>
  <si>
    <t>410</t>
  </si>
  <si>
    <t>ALI,Arbetslivsinstitutet</t>
  </si>
  <si>
    <t>409</t>
  </si>
  <si>
    <t>AGV Arbetsgivarverket</t>
  </si>
  <si>
    <t>408</t>
  </si>
  <si>
    <t>Länsstyrelsen i Kronbergs Län</t>
  </si>
  <si>
    <t>406</t>
  </si>
  <si>
    <t>Mynd för tillgängliga medel</t>
  </si>
  <si>
    <t>4051</t>
  </si>
  <si>
    <t>BO, Barnombudsmannen</t>
  </si>
  <si>
    <t>4050</t>
  </si>
  <si>
    <t>Mynak, Myndigheten för arbetsm</t>
  </si>
  <si>
    <t>4049</t>
  </si>
  <si>
    <t>Folke Bernadotteakademin</t>
  </si>
  <si>
    <t>4048</t>
  </si>
  <si>
    <t>Jämställdsmyndighet</t>
  </si>
  <si>
    <t>4047</t>
  </si>
  <si>
    <t>Instit. f språk o folkminnen</t>
  </si>
  <si>
    <t>4046</t>
  </si>
  <si>
    <t>IRF Institutet för rymdfysik</t>
  </si>
  <si>
    <t>4045</t>
  </si>
  <si>
    <t>Skolforskningsinstit</t>
  </si>
  <si>
    <t>4044</t>
  </si>
  <si>
    <t>Myndigheten för kulturanalys</t>
  </si>
  <si>
    <t>4043</t>
  </si>
  <si>
    <t>Statens Historiska Museer</t>
  </si>
  <si>
    <t>4042</t>
  </si>
  <si>
    <t>Folkhälsomyndigheten</t>
  </si>
  <si>
    <t>4041</t>
  </si>
  <si>
    <t>DO,Diskrimineringsombudsmannen</t>
  </si>
  <si>
    <t>4040</t>
  </si>
  <si>
    <t>Nordiska Afrikainstitutet</t>
  </si>
  <si>
    <t>4039</t>
  </si>
  <si>
    <t>Stat Försv Hist Muse</t>
  </si>
  <si>
    <t>4038</t>
  </si>
  <si>
    <t>Domstolsverket</t>
  </si>
  <si>
    <t>4037</t>
  </si>
  <si>
    <t>Kronofogden</t>
  </si>
  <si>
    <t>4036</t>
  </si>
  <si>
    <t>Valmyndigheten</t>
  </si>
  <si>
    <t>4035</t>
  </si>
  <si>
    <t>Trafikverket</t>
  </si>
  <si>
    <t>4034</t>
  </si>
  <si>
    <t>Länsstyrelsen Västmanlands län</t>
  </si>
  <si>
    <t>4033</t>
  </si>
  <si>
    <t>4032</t>
  </si>
  <si>
    <t>SMV Statens musikverk</t>
  </si>
  <si>
    <t>4031</t>
  </si>
  <si>
    <t>IFS inspektionen för socialför</t>
  </si>
  <si>
    <t>4030</t>
  </si>
  <si>
    <t>Post- och Telestyrelsen</t>
  </si>
  <si>
    <t>4029</t>
  </si>
  <si>
    <t>Länsstyrelsen i Kalmar Län</t>
  </si>
  <si>
    <t>4028</t>
  </si>
  <si>
    <t>Transportstyrelsen</t>
  </si>
  <si>
    <t>4027</t>
  </si>
  <si>
    <t>Länsstyrelsen i Dalarnas län</t>
  </si>
  <si>
    <t>4026</t>
  </si>
  <si>
    <t>HaV Havs- och vattenmyndighet</t>
  </si>
  <si>
    <t>4023</t>
  </si>
  <si>
    <t>Tillväxtverket</t>
  </si>
  <si>
    <t>4022</t>
  </si>
  <si>
    <t>Statens Skolinspektion</t>
  </si>
  <si>
    <t>4021</t>
  </si>
  <si>
    <t>4020</t>
  </si>
  <si>
    <t>Statens Fastighetsverk</t>
  </si>
  <si>
    <t>4019</t>
  </si>
  <si>
    <t>FPR Finanspolitiska rådet</t>
  </si>
  <si>
    <t>4018</t>
  </si>
  <si>
    <t>Specialpedagogiska skolmyndhet</t>
  </si>
  <si>
    <t>4017</t>
  </si>
  <si>
    <t>Strålsäkerhetsmyndigheten</t>
  </si>
  <si>
    <t>4016</t>
  </si>
  <si>
    <t>MUCF Myndigheten för ungdoms</t>
  </si>
  <si>
    <t>4015</t>
  </si>
  <si>
    <t>Tullverket</t>
  </si>
  <si>
    <t>4012</t>
  </si>
  <si>
    <t>Riksrevisionen</t>
  </si>
  <si>
    <t>4011</t>
  </si>
  <si>
    <t>Länstyrelsen i Östergötland</t>
  </si>
  <si>
    <t>4010</t>
  </si>
  <si>
    <t>Forum för Levande Historia</t>
  </si>
  <si>
    <t>4009</t>
  </si>
  <si>
    <t>Länsstyrelsen i Gotlands län</t>
  </si>
  <si>
    <t>4007</t>
  </si>
  <si>
    <t>Statens museer för världskultu</t>
  </si>
  <si>
    <t>4006</t>
  </si>
  <si>
    <t>Länsst. i Västernorrlands län</t>
  </si>
  <si>
    <t>4005</t>
  </si>
  <si>
    <t>PPM/Premiepensionsmyndigheten</t>
  </si>
  <si>
    <t>4002</t>
  </si>
  <si>
    <t>ÅKM Åklagarmyndigheten</t>
  </si>
  <si>
    <t>4001</t>
  </si>
  <si>
    <t>Utbildningsdepartementet</t>
  </si>
  <si>
    <t>Övriga sektorsorgan</t>
  </si>
  <si>
    <t>BRA Brottsförebyggande rådet</t>
  </si>
  <si>
    <t>SIDA Styrelsen för internation</t>
  </si>
  <si>
    <t>NV Naturvårdsverket</t>
  </si>
  <si>
    <t>FORMAS, forsknråd</t>
  </si>
  <si>
    <t>215</t>
  </si>
  <si>
    <t>VINNOVA,Verk f Innovationssyst</t>
  </si>
  <si>
    <t>214</t>
  </si>
  <si>
    <t>FORTE Forskråd.hälsa,arbetsliv</t>
  </si>
  <si>
    <t>213</t>
  </si>
  <si>
    <t>VR,Vetenskapsrådet</t>
  </si>
  <si>
    <t>212</t>
  </si>
  <si>
    <t>211</t>
  </si>
  <si>
    <t>RMC,Cancerfonder</t>
  </si>
  <si>
    <t>210</t>
  </si>
  <si>
    <t>RS,Rymdstyrelsen</t>
  </si>
  <si>
    <t>205</t>
  </si>
  <si>
    <t>Övriga högskolor</t>
  </si>
  <si>
    <t>Högskolan Väst</t>
  </si>
  <si>
    <t>137</t>
  </si>
  <si>
    <t>Högskolan i Borås</t>
  </si>
  <si>
    <t>136</t>
  </si>
  <si>
    <t>Stockholms Konstnärliga Högsko</t>
  </si>
  <si>
    <t>135</t>
  </si>
  <si>
    <t>KKH Kungl. Konsthögskolan</t>
  </si>
  <si>
    <t>134</t>
  </si>
  <si>
    <t>Försvarshögskolan</t>
  </si>
  <si>
    <t>133</t>
  </si>
  <si>
    <t>Linnéuniversitetet</t>
  </si>
  <si>
    <t>Blekinge Tekniska Högskola</t>
  </si>
  <si>
    <t>129</t>
  </si>
  <si>
    <t>MAH Malmö Universitet</t>
  </si>
  <si>
    <t>127</t>
  </si>
  <si>
    <t>Högskolan i Dalarna</t>
  </si>
  <si>
    <t>125</t>
  </si>
  <si>
    <t>Karlstad universitet KAU</t>
  </si>
  <si>
    <t>124</t>
  </si>
  <si>
    <t>Högskolan i Halmstad, HH</t>
  </si>
  <si>
    <t>123</t>
  </si>
  <si>
    <t>MH, Mittuniversitetet</t>
  </si>
  <si>
    <t>Örebro Universitet</t>
  </si>
  <si>
    <t>121</t>
  </si>
  <si>
    <t>Högskolan i Gävle</t>
  </si>
  <si>
    <t>Högskolan i Skövde</t>
  </si>
  <si>
    <t>118</t>
  </si>
  <si>
    <t>Mälardalens Högskola</t>
  </si>
  <si>
    <t>117</t>
  </si>
  <si>
    <t>KMH Kungl.Musikhögskolan Sthlm</t>
  </si>
  <si>
    <t>115</t>
  </si>
  <si>
    <t>GIH Gymnastik- och idrottshögs</t>
  </si>
  <si>
    <t>114</t>
  </si>
  <si>
    <t>Luleå Tekniska Universitet</t>
  </si>
  <si>
    <t>113</t>
  </si>
  <si>
    <t>HKR,Högskolan i Kristianstad</t>
  </si>
  <si>
    <t>112</t>
  </si>
  <si>
    <t>SH,Södertörns Högskola</t>
  </si>
  <si>
    <t>111</t>
  </si>
  <si>
    <t>KF,Konstfack</t>
  </si>
  <si>
    <t>110</t>
  </si>
  <si>
    <t>HGO,Högskolan på Gotland</t>
  </si>
  <si>
    <t>109</t>
  </si>
  <si>
    <t>SLU,Sv lantbruksuniversitet</t>
  </si>
  <si>
    <t>KTH Kungl. Tekniska högskolan</t>
  </si>
  <si>
    <t>KI,Karolinska institutet</t>
  </si>
  <si>
    <t>105</t>
  </si>
  <si>
    <t>LIU,Linköpings universitet</t>
  </si>
  <si>
    <t>UMU,Umeå universitet</t>
  </si>
  <si>
    <t>GU,Göteborgs universitet</t>
  </si>
  <si>
    <t>LU,Lunds universitet</t>
  </si>
  <si>
    <t>101</t>
  </si>
  <si>
    <t>UU,Uppsala universitet</t>
  </si>
  <si>
    <t>Fin</t>
  </si>
  <si>
    <t>TISUS, Test i svenska för universitets och högskolestudier</t>
  </si>
  <si>
    <t xml:space="preserve"> - Disputationslunch med respondent, opponent, handledare, betygsnämnd samt ordförande för disputationsakten.</t>
  </si>
  <si>
    <t xml:space="preserve"> - Kringaktiviteter vid extern representation t ex lokalhyra, teaterbiljetter, intréavgifter, musikunderhållning etc</t>
  </si>
  <si>
    <t xml:space="preserve"> - Enklare förtäring i representationssyfte. Med enklareförtäring avses t ex kakor, bullar, en enklare smörgås, frukt, te och en annan dryck som inte ersätter en hel måltid.</t>
  </si>
  <si>
    <t xml:space="preserve"> - Kondoleansblommor så som blommor vid bortgång/begravning</t>
  </si>
  <si>
    <t>Exempel</t>
  </si>
  <si>
    <t xml:space="preserve"> - Kringaktivitet vid personalfest</t>
  </si>
  <si>
    <t>Andra utgifter än måltider vid personalfest som t ex lokalhyra, teaterbiljetter, musikunderhållning, entréavgifter, greenfee vid golfspel eller dylikt.</t>
  </si>
  <si>
    <t xml:space="preserve"> - Måltid vid personalfest</t>
  </si>
  <si>
    <t>Lunch, middag</t>
  </si>
  <si>
    <t>Frukost lunch middag. Informationsmöte med hela personalen/personalgrupp handlar om större personal- eller organisationsförändringar (envägskommunikation) Avser enstaka tillfällen.</t>
  </si>
  <si>
    <t xml:space="preserve"> - Måltid vid informationsmöte för anställda</t>
  </si>
  <si>
    <t>Exempel:</t>
  </si>
  <si>
    <t>- Uppvaktning med enklare förtäring (trivselfrjämjande)</t>
  </si>
  <si>
    <t>- Jubileumsgåva vid 25-, 50-, 75- eller 100-årsjubileum</t>
  </si>
  <si>
    <t xml:space="preserve">- Minnesgåva t. ex vid anställnings upphörande. </t>
  </si>
  <si>
    <t>- Enklare blomsteruppvaktning t ex vid nyanställning, avslut av anställning</t>
  </si>
  <si>
    <t>- Kondoleansblommor</t>
  </si>
  <si>
    <t>På dessa konton redovisas intäkter (brutto) av övriga andra ersättningar, till exempel försäljning av material och fakturerade kostnader. Med försäljning av material avses produkter som inte utgör universitetets egentliga produkter, men som måste betraktas som ett led i universitetets verksamhet. Med fakturerade kostnader avses utlägg som myndigheten haft för köparens räkning som ligger utanför det avtalsmässiga priset på varan eller tjänsten, exempelvis
- kostnader för speciellt emballage
- frakt som utförts av självständiga fraktförare
- övriga leveranskostnader som tull, spedition och resekostnader.</t>
  </si>
  <si>
    <t>Bidrag till personalförening etc., utomstatligt</t>
  </si>
  <si>
    <t>Bidrag till personalförening etc.</t>
  </si>
  <si>
    <t>497 Bidrag till personalförening etc.</t>
  </si>
  <si>
    <t>Här redovisas bidrag till personalförening eller liknande. Kostnaden ses som utomstatlig då motparten är en extern förening för de anställda hos myndigheten.</t>
  </si>
  <si>
    <r>
      <t xml:space="preserve">Läs mer om </t>
    </r>
    <r>
      <rPr>
        <i/>
        <sz val="11"/>
        <color rgb="FF0066FF"/>
        <rFont val="Calibri"/>
        <family val="2"/>
        <scheme val="minor"/>
      </rPr>
      <t>§ 4 Avgiftsförordningen</t>
    </r>
    <r>
      <rPr>
        <i/>
        <sz val="11"/>
        <rFont val="Calibri"/>
        <family val="2"/>
        <scheme val="minor"/>
      </rPr>
      <t xml:space="preserve"> här.</t>
    </r>
  </si>
  <si>
    <t>Här fördelar institutionerna själva de månatliga anslagsintäkterna på de respektive kostnadsställen och projekt de önskar. Verifikationstyp EBOHAN skall användas. Här redovisas också samfinansiering av interna anslagsprojekt redovisas.</t>
  </si>
  <si>
    <t xml:space="preserve">Intäkt universitetsgemensam kostnad </t>
  </si>
  <si>
    <t xml:space="preserve">Här redovisas finansieringen av universitetsgemensamma kostnader.  Använd verifikationstyp EBOHAN </t>
  </si>
  <si>
    <t>Inernt fördelade intäkter studieavgifter (Använd EBOHAN)</t>
  </si>
  <si>
    <t xml:space="preserve">Områdesgemensamma kostn </t>
  </si>
  <si>
    <t xml:space="preserve">Universitetsgemensamma kostnader </t>
  </si>
  <si>
    <t>Internt konto för fördelning av universitetsgemensamma kostnader. OH-fakturan. Använd verifikationstyp EBOHAN</t>
  </si>
  <si>
    <t>Internt konto för fördelning av områdesgemensamma kostnader. OH-fakturan. Använd verifikationstyp EBOHAN</t>
  </si>
  <si>
    <t>Internt konto för fördelning av fakultetsgemensamma kostnader. OH-fakturan. Använd verifikationstyp EBOHAN</t>
  </si>
  <si>
    <t>Internt konto för fördelning av institutionsgemensamma kostnader. OH-fakturan. EJ för bokningar av institutioner. Använd verifikationstyp EBOHAN</t>
  </si>
  <si>
    <t>Ändrat info om vertyp</t>
  </si>
  <si>
    <t>3901-3901, 3983-3986, 33261, 5803-5806</t>
  </si>
  <si>
    <t>Ändrat information om att det är EBOHAN som skall användas</t>
  </si>
  <si>
    <r>
      <t>Inrikes</t>
    </r>
    <r>
      <rPr>
        <sz val="11"/>
        <rFont val="Calibri"/>
        <family val="2"/>
        <scheme val="minor"/>
      </rPr>
      <t xml:space="preserve"> biljetter buss</t>
    </r>
  </si>
  <si>
    <t>Enklare förtäring med externa deltagare</t>
  </si>
  <si>
    <t>Anslag nr 16:02:65:56</t>
  </si>
  <si>
    <t>Buss eller övrig lokaltrafik</t>
  </si>
  <si>
    <t>Tåg eller också möjligtvis båtbiljetter, regionalt</t>
  </si>
  <si>
    <t>Ändrat från "Enklare förtäring vid arbetsmöte med externa deltagare" till "Enklare förtäring med externa deltagare"</t>
  </si>
  <si>
    <t>Tidigare rikstest i svenska</t>
  </si>
  <si>
    <t>Bytt benämning från "Rikstest i svenska" till "TISUS, Test i svenska för universitets och högskolestudier"</t>
  </si>
  <si>
    <t>Ändrat benämning</t>
  </si>
  <si>
    <t>6*****</t>
  </si>
  <si>
    <t>Fördelning av förvaltningsgemensamma kostnader</t>
  </si>
  <si>
    <t>Momsfri intäkt</t>
  </si>
  <si>
    <t>köparens och SU VAT-nr samt organisationsnr på fakturan!</t>
  </si>
  <si>
    <t>Exempel: KTH, FORMAS; Försvarshögskolan, UHR, Sveriges Domstolar</t>
  </si>
  <si>
    <t>25% moms</t>
  </si>
  <si>
    <t>Exempel: Kopia på tenta</t>
  </si>
  <si>
    <t>Diverse material som t.ex armatur, persienner, gardiner, fasta mattor. EJ möbler.</t>
  </si>
  <si>
    <t>Direkt städmaterial som används för städning, dammsugare, borstar, dammtrasor, handdukar och rengöringsmedel</t>
  </si>
  <si>
    <t>T.ex vid stryelsesammanträden, revision, bolagsstämma m.m.</t>
  </si>
  <si>
    <t xml:space="preserve">Ifall hotell- och restaurangtjänster/måltider inte ingår i kursavgiften konteras dessa kostnader på konto 5572 Hotell- och restaurangstjänster vid interna kurser och konferenser. </t>
  </si>
  <si>
    <t>Fakturor som innehåller frakt på inköps¬fakturan är varukostnad och konteras på samma konto som varu-inköpet.</t>
  </si>
  <si>
    <t>Här kan ni redovisa myndighetens kostnader för övriga tjänster som uppgår till obetydliga belopp.</t>
  </si>
  <si>
    <t>Kontot ska endast användas till att bokföra artikelpubliceringsavgifter / Article Processing Fees APC som av förlagen kan även kallas för Open Access eller Open Choice.</t>
  </si>
  <si>
    <t xml:space="preserve">Här bokförs Kostnader gällande ”Submission Fees, Page charges, Standard editing, color pages och dylikt”. </t>
  </si>
  <si>
    <t>Här redovisar ni kostnader för alla slags trycksaker och pappersvaror, exempelvis</t>
  </si>
  <si>
    <t>Här redovisas prenumerationsavgifter för tryckta tidskrifter</t>
  </si>
  <si>
    <t>Här redovisas inköp av tryckta böcker, både kursböcker samt inköpsförslag</t>
  </si>
  <si>
    <t>Advokat-, etikprövnings- samt rättighetskostnader m.m.</t>
  </si>
  <si>
    <t>OBS: Datalicenser och applikations- dataprogramlicenser konteras på konto 5722 - Datatjänster</t>
  </si>
  <si>
    <t>10, 13, 30</t>
  </si>
  <si>
    <t>OBS: personalkostnader ska ej redovisas här utan redovisas i kontoklass 4 (exempelvis 4942 för mjölk och kaffe-kostnader)</t>
  </si>
  <si>
    <r>
      <rPr>
        <b/>
        <sz val="11"/>
        <rFont val="CG Times"/>
      </rPr>
      <t>Interndeb</t>
    </r>
    <r>
      <rPr>
        <sz val="11"/>
        <rFont val="CG Times"/>
        <family val="1"/>
      </rPr>
      <t xml:space="preserve"> natprod, foder, växtr, malm etc</t>
    </r>
  </si>
  <si>
    <t>Naturprodukter, foder, växter, malm, grus, jord, gödsel etc</t>
  </si>
  <si>
    <t>Här redovisas inredningsutrsutning till ett värde upp till 25 tkr exklusive moms. Utrustning över 25 tkr ska redovisas som anläggningstillgång i anläggningsregistret.
Exempelvis Skrivbord, kontorsstol, växter, gardiner m.m.</t>
  </si>
  <si>
    <r>
      <t xml:space="preserve">Här redovisas sådana köpta </t>
    </r>
    <r>
      <rPr>
        <b/>
        <i/>
        <sz val="11"/>
        <rFont val="Calibri"/>
        <family val="2"/>
        <scheme val="minor"/>
      </rPr>
      <t>tjänster</t>
    </r>
    <r>
      <rPr>
        <i/>
        <sz val="11"/>
        <rFont val="Calibri"/>
        <family val="2"/>
        <scheme val="minor"/>
      </rPr>
      <t xml:space="preserve"> som inte faller under något annat konto i kontogrupp 579. T.ex språktjänster, statistik, växttjänster (exempelvis hyra/leasing växter)</t>
    </r>
  </si>
  <si>
    <t xml:space="preserve"> Kontot skall användas vid korrigering av lokalkostnader för huvudprincipen.Vid omboknin av lönekostnad (konto 40-40519, 45-45189, 45312 samt 46316) sker också automatisk ombokning av lokalkostnad, lokal kostnadsfördelning görs vid månadsbokslut av Ekonomiavdelningen. Om bidragsgivare inte finansierar lokalkostnader skall samfinansiering tillämpas, i projektmodulen markera J för samfinansiering samt med hur många procent. För anslagsprojekt som ej skall belastats av lokalkostnader- skall anslagsmedel överföras från samlingsprojekt till interna projektet för att täcka lokalkostnader- använd konto 3901. Uppdragsverksamhet tillämpar fullkostnadstäckning skall därför ej samfinansieras. För projekt som saknar lönekostnader skall lokalkostnader bokas manuellt (exempel stipendieprojekt). Verifikations typ EBINSI skall användas.</t>
  </si>
  <si>
    <t xml:space="preserve">Här redovisas korrigeringar av lokalkostnader för lokalvård.  Om bidragsgivaren inte finansierar lokalvård skall samfinansiering tillämpas, i projektmodulen markera J för samfinansiering samt med hur många procent. För anslagsprojekt som ej skall belastas av lokalvård - skall anslagsmedel överföras från samlingsprojekt till interna projektet för att täcka lokalvård med konto 3901.	</t>
  </si>
  <si>
    <t>Utgående moms</t>
  </si>
  <si>
    <t>25% Utgående moms, räntebelagt flöde</t>
  </si>
  <si>
    <t>12% Utgående moms, räntebelagt flöde</t>
  </si>
  <si>
    <t>6% Utgående moms, räntebelagt flöde</t>
  </si>
  <si>
    <t>Ingående moms</t>
  </si>
  <si>
    <t>Omvänd skattskyldighet - moms för inköp där myndigheten är skattesskattskyldig</t>
  </si>
  <si>
    <t>Momsfordran</t>
  </si>
  <si>
    <t>Momsfordran, räntebelagt flöde</t>
  </si>
  <si>
    <t>Omvänd skattskyldighet – utgående moms på inköp där myndigheten är skattskyldig</t>
  </si>
  <si>
    <t>Redovisningskonto moms, räntebelagt flöde</t>
  </si>
  <si>
    <t>Ålderspensionsavgift på löner och arvoden till personal</t>
  </si>
  <si>
    <t>It-tjänster</t>
  </si>
  <si>
    <t>It-tjänster personalsyst utom</t>
  </si>
  <si>
    <t>It-jänst utomomstatliga</t>
  </si>
  <si>
    <t>It-tjänster, inomstatliga</t>
  </si>
  <si>
    <t>Internt debiterade It-tjänster SUA</t>
  </si>
  <si>
    <t>Internt debiterade övriga It-tjänster</t>
  </si>
  <si>
    <t>Periodiseringskonto, It-tjänster, inomstatliga</t>
  </si>
  <si>
    <t>Periodiseringskonto, It-tjänster, utomstatliga</t>
  </si>
  <si>
    <t xml:space="preserve">Övriga datortillbehör och kringutrustning          </t>
  </si>
  <si>
    <t>257 Utgående moms</t>
  </si>
  <si>
    <t>På dessa konton redovisas den utgående moms som vi enligt mervärdesskattelagen (1994:200) är skyldiga att redovisa. I fråga om utgående moms gäller i princip samma regler för statliga myndigheter som för privata näringsidkare. Redovisningsskyldighet för utgående moms inträder normalt vid tidpunkten för bokföring (enligt god redovisningssed) av utgående faktura eller motsvarande handling.
Observera att tilhandahållanden av varor och tjänster inom staten inte utgör omsättning enligt mervärdesskattelagen.</t>
  </si>
  <si>
    <t>För både varor och tjänster gäller under vissa omständigheter omvänd skattskyldighet för moms (förärvsbeskattning). Det innebär att det är köparen i stället för säljaren som blir skyldig att redovisa och betala in utgående moms till skatteverket. Samtidigt har myndigheten oftast kompensationsrätt för ingående moms med motsvarande belopp. Detta gäller vid inköp av varor och tjänster från utlandet och inköp av vissa varor och byggtjänster inom Sverige. Enligt ett ställningstagande från skatteverket omfattas alla statliga myndigheter som köper in en byggtjänst till verksamhet som i någon del akn anses som yrkesmässigt bedriven, i mervärdesskattelagens mening. Det betyder att endast myndigheter som uteslutande bedriver myndighetsutövning är undantagen från denna omvända skattskyldighet vid inköp av byggtjänster inom Sverige.</t>
  </si>
  <si>
    <t>Den utgående momsen redovisas i mervädeskattedeklarationen och den ingående momsen redovisas i rekvisitionsblanketten.
För att kunna fylla i mervärdeskattedeklarationen måste utgående momsen vid förvärvsbeskattning särredovisas, det vill säga när köparen är skattskyldig till moms. Detta gäller för inköp av varor och tjänster från utlandet och inköp av byggtjänster inom Sverige.
När en faktura med utgående moms skickas så krediteras undergrupp 257 - Utgående moms med det utgående momsbeloppet. Per dagen för när mervärdesskattedeklarationen upprättas debiteras redovisningskontona 2578 - Redovisningskonto moms, räntebelagt flöde och eller 2579 - Redovisningskonto moms, icke räntebelagt flöde med motkonto 1533 - Avräkningskonto skatter och avgifter (skattekonto).</t>
  </si>
  <si>
    <t>154 Ingående moms</t>
  </si>
  <si>
    <t xml:space="preserve">På dessa konton redovisas sådan ingående moms som framgår av inköpsfaktura, avräkningsnota eller motsvarande handling som erhålls vid förvärv av exempelvis varor och tjänster.
</t>
  </si>
  <si>
    <r>
      <t xml:space="preserve">Fördjupning: Myndighetens rätt till kompensation för ingående moms regleras av förordningen (2002:831) om myndigheters rätt till kompensation för ingående moms och ESV:s föreskrifter och allmänna råd till förordningen. Stöd för att tolka reglerna finns i ESV:s handledning i moms för statliga myndigheter, som finns på </t>
    </r>
    <r>
      <rPr>
        <u/>
        <sz val="10"/>
        <color rgb="FF0066FF"/>
        <rFont val="Calibri"/>
        <family val="2"/>
        <scheme val="minor"/>
      </rPr>
      <t>esv.se/momshandledning.</t>
    </r>
  </si>
  <si>
    <r>
      <t xml:space="preserve">Observera att tillhandahållande av varor och tjänster inom ramen för myndighetsutövning inte utgör omsättning enligt </t>
    </r>
    <r>
      <rPr>
        <i/>
        <u/>
        <sz val="11"/>
        <color rgb="FF0066FF"/>
        <rFont val="Calibri"/>
        <family val="2"/>
        <scheme val="minor"/>
      </rPr>
      <t>mervädesskattelagen (1994:200)</t>
    </r>
    <r>
      <rPr>
        <i/>
        <sz val="11"/>
        <color theme="1"/>
        <rFont val="Calibri"/>
        <family val="2"/>
        <scheme val="minor"/>
      </rPr>
      <t xml:space="preserve">. Observera också att det finns vissa begränsningar i kompensationsrätten för ingående moms. Det gäller exempelvis på personbilar där mervärdesskatten ingår i anskaffningsvärdet för personbilar, (jämför undergrupp 124 Bilar och andra transportmedel). Kompensationsrätten för ingående moms för leasing och hyra av personbil och motorcykel är i normalfallet begränsat till högst 50 procent. Det finns även begränsningar i kompensationsrätten för stadigvarande bostad, och från och med den 1 juli 2017 finns ingen kompensationsrätt alls för ingående moms på utgifter för representation.
</t>
    </r>
  </si>
  <si>
    <t>Myndigheter som har betalningar som inte är räntebelagda, och därmed hanteras över statens centralkont (SCR), kan behöva fördela sin ingående moms på räntebelagt respektive icke räntebelagt flöde.
På grund av att den redovisade ingående momsen utgör ett underlag för att beräkna Sveriges EU-avgift, måste den fördelas på ingående moms som avser momspliktig respektive icke-momspliktigt verksamhet. Denna fördelning behöver endast göras i slutet av året.</t>
  </si>
  <si>
    <r>
      <t xml:space="preserve">Fördjupning: För att fördela ingående moms som avser momspliktig respektive icke-momspliktig verksamhet kan schablonmetod som finns beskriven i asvnitt 1.8.3 i </t>
    </r>
    <r>
      <rPr>
        <sz val="10"/>
        <rFont val="Calibri"/>
        <family val="2"/>
        <scheme val="minor"/>
      </rPr>
      <t>ESV:s</t>
    </r>
    <r>
      <rPr>
        <u/>
        <sz val="10"/>
        <color rgb="FF0066FF"/>
        <rFont val="Calibri"/>
        <family val="2"/>
        <scheme val="minor"/>
      </rPr>
      <t xml:space="preserve"> handledning i moms för statliga myndigheter</t>
    </r>
    <r>
      <rPr>
        <sz val="10"/>
        <color theme="1"/>
        <rFont val="Calibri"/>
        <family val="2"/>
        <scheme val="minor"/>
      </rPr>
      <t xml:space="preserve"> användas.</t>
    </r>
  </si>
  <si>
    <t>För både varor och tjänster gäller under vissa omständigheter omvänd skattskyldighet för moms (förvärvsbeskattning). Det innebär att det är köparen i stället för säljaren som blir skyldig att redovisa och betala in utgående moms till Skatteverket. Samtidigt har köparen oftast kompensationsrätt för ingående moms med motsvarande belopp. Sådan ingående moms rekvireras via rekvisitionsblankett från Skatteverket.</t>
  </si>
  <si>
    <t>Omvänd skattskyldighet – ingående moms på inköp där myndigheten är skattskyldig</t>
  </si>
  <si>
    <t>I denna undergrupp redovisar ni myndighetens kostnader för IT-tjänster, it-konsulter och andra tjänster hänförliga till myndighetens it-verksamhet. Här redovisar ni också utgifter för användning av programvara som inte uppfyller kriterierna för korttidsinvesteringar (se undergrupp 561), service och underhållsavtal för myndighetens it-utrustning samt nyttjande av databaser för sökningar eller andra bearbetningar. Även utgifter för telefoni och digitala tjänster för datatrafik redovisas i denna kontogrupp. Kontogruppen används inte för att redovisa kostnader för e-böcker eller e-tidskrifter. Dessa redovisar ni som övriga tjänster i undergrupp 579.</t>
  </si>
  <si>
    <t>It-tjänster utomomstatliga</t>
  </si>
  <si>
    <t>It-tjänster personalsyst utomstatliga</t>
  </si>
  <si>
    <t>572 It-tjänster</t>
  </si>
  <si>
    <r>
      <rPr>
        <b/>
        <sz val="11"/>
        <rFont val="CG Times"/>
      </rPr>
      <t>Internt</t>
    </r>
    <r>
      <rPr>
        <sz val="11"/>
        <rFont val="CG Times"/>
        <family val="1"/>
      </rPr>
      <t xml:space="preserve"> debiterade It-tjänster SUA</t>
    </r>
  </si>
  <si>
    <r>
      <rPr>
        <b/>
        <sz val="11"/>
        <rFont val="CG Times"/>
      </rPr>
      <t xml:space="preserve">Internt </t>
    </r>
    <r>
      <rPr>
        <sz val="11"/>
        <rFont val="CG Times"/>
        <family val="1"/>
      </rPr>
      <t>debiterade övriga It-tjänster</t>
    </r>
  </si>
  <si>
    <t>Här redovisar ni myndigheten kostnader för försäkringspremier till Kammarkollegiet. Eventuellt skadestånd registreras också här.</t>
  </si>
  <si>
    <t>I kontoklass 1 redovisas tillgångar.</t>
  </si>
  <si>
    <t>I kontoklass 2 redovisas kapital och skulder.</t>
  </si>
  <si>
    <r>
      <t xml:space="preserve">För mer information, länk till: </t>
    </r>
    <r>
      <rPr>
        <i/>
        <u/>
        <sz val="11"/>
        <color rgb="FF0066FF"/>
        <rFont val="Calibri"/>
        <family val="2"/>
        <scheme val="minor"/>
      </rPr>
      <t>Lathund representation på medarbetarwebben</t>
    </r>
    <r>
      <rPr>
        <i/>
        <sz val="11"/>
        <rFont val="Calibri"/>
        <family val="2"/>
        <scheme val="minor"/>
      </rPr>
      <t>.</t>
    </r>
  </si>
  <si>
    <t>Se exempel</t>
  </si>
  <si>
    <r>
      <rPr>
        <u/>
        <sz val="11"/>
        <color theme="1"/>
        <rFont val="Calibri"/>
        <family val="2"/>
        <scheme val="minor"/>
      </rPr>
      <t>Momsfria intäkter:</t>
    </r>
    <r>
      <rPr>
        <sz val="11"/>
        <color theme="1"/>
        <rFont val="Calibri"/>
        <family val="2"/>
        <scheme val="minor"/>
      </rPr>
      <t xml:space="preserve"> Förekommen bok, mynd (680), Tillsyn väderstation Tarfala/strålnings-/synopnätet enl ÖK(SMHI) (463),
Larmcentralsavgift enl. avtal (KTH) (645), Talararvode (431), Ersättning efteranalys av data (Statens Haverikommission) 464, Vistelse/boende Askölab. (Länsstyr.Sörml) (484)</t>
    </r>
  </si>
  <si>
    <r>
      <rPr>
        <u/>
        <sz val="11"/>
        <color theme="1"/>
        <rFont val="Calibri"/>
        <family val="2"/>
        <scheme val="minor"/>
      </rPr>
      <t>Momsfria intäkter:</t>
    </r>
    <r>
      <rPr>
        <sz val="11"/>
        <color theme="1"/>
        <rFont val="Calibri"/>
        <family val="2"/>
        <scheme val="minor"/>
      </rPr>
      <t xml:space="preserve"> Inbet. Nätbutiken (680200/EBINSE), Inbet. Frescatibibliotek  (680200/EBINSE), Hyra larm-/passeranl.  (645451/KRKF), ?(64514/KR84)
</t>
    </r>
    <r>
      <rPr>
        <u/>
        <sz val="11"/>
        <color theme="1"/>
        <rFont val="Calibri"/>
        <family val="2"/>
        <scheme val="minor"/>
      </rPr>
      <t>Momspliktiga intäkter:</t>
    </r>
    <r>
      <rPr>
        <sz val="11"/>
        <color theme="1"/>
        <rFont val="Calibri"/>
        <family val="2"/>
        <scheme val="minor"/>
      </rPr>
      <t xml:space="preserve"> Utskrifttjänster, studenter 25% moms (647/EBINSE), Förekommen bok (680200/KRKF)</t>
    </r>
  </si>
  <si>
    <r>
      <rPr>
        <u/>
        <sz val="11"/>
        <color theme="1"/>
        <rFont val="Calibri"/>
        <family val="2"/>
        <scheme val="minor"/>
      </rPr>
      <t>Momsfria intäkter:</t>
    </r>
    <r>
      <rPr>
        <sz val="11"/>
        <color theme="1"/>
        <rFont val="Calibri"/>
        <family val="2"/>
        <scheme val="minor"/>
      </rPr>
      <t xml:space="preserve"> CSD licens (UU) (432000), Resekostnader (hotell, tågbiljetter)</t>
    </r>
  </si>
  <si>
    <r>
      <rPr>
        <u/>
        <sz val="11"/>
        <color theme="1"/>
        <rFont val="Calibri"/>
        <family val="2"/>
        <scheme val="minor"/>
      </rPr>
      <t>Momsfria intäkter:</t>
    </r>
    <r>
      <rPr>
        <sz val="11"/>
        <color theme="1"/>
        <rFont val="Calibri"/>
        <family val="2"/>
        <scheme val="minor"/>
      </rPr>
      <t xml:space="preserve"> ? (645420/KR86)
</t>
    </r>
    <r>
      <rPr>
        <u/>
        <sz val="11"/>
        <color theme="1"/>
        <rFont val="Calibri"/>
        <family val="2"/>
        <scheme val="minor"/>
      </rPr>
      <t>Momspliktiga intäkter:</t>
    </r>
    <r>
      <rPr>
        <sz val="11"/>
        <color theme="1"/>
        <rFont val="Calibri"/>
        <family val="2"/>
        <scheme val="minor"/>
      </rPr>
      <t xml:space="preserve"> ? (645420/KR86) 25% moms men även utan moms, Swishinbet böcker 6% moms (600200/EBINSE), Swishinbet brickor 25% (600200/EBINSE)</t>
    </r>
  </si>
  <si>
    <r>
      <rPr>
        <u/>
        <sz val="11"/>
        <color theme="1"/>
        <rFont val="Calibri"/>
        <family val="2"/>
        <scheme val="minor"/>
      </rPr>
      <t>Momsfria intäkter:</t>
    </r>
    <r>
      <rPr>
        <sz val="11"/>
        <color theme="1"/>
        <rFont val="Calibri"/>
        <family val="2"/>
        <scheme val="minor"/>
      </rPr>
      <t xml:space="preserve"> CSD licens  Veolia/Remondis (432000/KRKF),? Privata personer (130091/KRKF 1105781-83) utan moms?, Lön GU! (402000/KRKF 1105928)
</t>
    </r>
    <r>
      <rPr>
        <u/>
        <sz val="11"/>
        <color theme="1"/>
        <rFont val="Calibri"/>
        <family val="2"/>
        <scheme val="minor"/>
      </rPr>
      <t>Momspliktiga intäkter:</t>
    </r>
    <r>
      <rPr>
        <sz val="11"/>
        <color theme="1"/>
        <rFont val="Calibri"/>
        <family val="2"/>
        <scheme val="minor"/>
      </rPr>
      <t xml:space="preserve"> Resekostnader privat pers.</t>
    </r>
  </si>
  <si>
    <t>Momsfri OBS:Kunds &amp; SUs VAT-nr samt org.nr ska anges</t>
  </si>
  <si>
    <t>OBS: Underlag samt radtext!</t>
  </si>
  <si>
    <t>Filosofiska institutionen</t>
  </si>
  <si>
    <t>Ledande forskning</t>
  </si>
  <si>
    <t>308410</t>
  </si>
  <si>
    <t>Klinisk psykologi</t>
  </si>
  <si>
    <t>308420</t>
  </si>
  <si>
    <t>Kognitiv psykologi</t>
  </si>
  <si>
    <t>308430</t>
  </si>
  <si>
    <t>Perception och psykofysik</t>
  </si>
  <si>
    <t>308440</t>
  </si>
  <si>
    <t>PSU</t>
  </si>
  <si>
    <t>645210</t>
  </si>
  <si>
    <t>SU-butiken</t>
  </si>
  <si>
    <t>645430</t>
  </si>
  <si>
    <t>Tentamen</t>
  </si>
  <si>
    <t>Team Säkerhet</t>
  </si>
  <si>
    <t>645460</t>
  </si>
  <si>
    <t>Utveckling</t>
  </si>
  <si>
    <t>645700</t>
  </si>
  <si>
    <t>Lokal- och bostadsförsörjning</t>
  </si>
  <si>
    <t>645740</t>
  </si>
  <si>
    <t>Tekniker</t>
  </si>
  <si>
    <t>10</t>
  </si>
  <si>
    <t>11</t>
  </si>
  <si>
    <t>12</t>
  </si>
  <si>
    <t>13</t>
  </si>
  <si>
    <t>14</t>
  </si>
  <si>
    <t>15</t>
  </si>
  <si>
    <t>19</t>
  </si>
  <si>
    <t>30</t>
  </si>
  <si>
    <t>31</t>
  </si>
  <si>
    <t>32</t>
  </si>
  <si>
    <t>33</t>
  </si>
  <si>
    <t>39</t>
  </si>
  <si>
    <t>91</t>
  </si>
  <si>
    <t>99</t>
  </si>
  <si>
    <t>Riksbankens jubfond RJ</t>
  </si>
  <si>
    <t>MSB Mynd samhällskydd beredska</t>
  </si>
  <si>
    <t>Universitets- o Högskolerådet</t>
  </si>
  <si>
    <t>4052</t>
  </si>
  <si>
    <t>Statens haverikommission</t>
  </si>
  <si>
    <t>4053</t>
  </si>
  <si>
    <t>Säkerhetspolisen</t>
  </si>
  <si>
    <t>4054</t>
  </si>
  <si>
    <t>Myndigheten för psykologiskt f</t>
  </si>
  <si>
    <t>KAW Knut o Alice Wallenbergs s</t>
  </si>
  <si>
    <t>Ax.son Jonsson stiftelse</t>
  </si>
  <si>
    <t>Stift för Kunskaps- o komp.utv</t>
  </si>
  <si>
    <t>Kungliga Skogs- o Lantbruksaka</t>
  </si>
  <si>
    <t>Torsten o Ragnar Söderbergs st</t>
  </si>
  <si>
    <t>MMW Marianne Marcus Wallenberg</t>
  </si>
  <si>
    <t>BWS Berit Wallenbergs stiftels</t>
  </si>
  <si>
    <t>MAW Marcus o Amalia Wallenberg</t>
  </si>
  <si>
    <t>Silen Alice och Lars</t>
  </si>
  <si>
    <t>AK1</t>
  </si>
  <si>
    <t>Anvisningar kontoklass 1</t>
  </si>
  <si>
    <t>AK2</t>
  </si>
  <si>
    <t>Anvisningar kontoklass 2</t>
  </si>
  <si>
    <t>AK3</t>
  </si>
  <si>
    <t>Anvisningar kontoklass 3</t>
  </si>
  <si>
    <t>AK4</t>
  </si>
  <si>
    <t>Anvisningar kontoklass 4</t>
  </si>
  <si>
    <t>AK5</t>
  </si>
  <si>
    <t>Anvisningar kontoklass 5</t>
  </si>
  <si>
    <t>AK6</t>
  </si>
  <si>
    <t>Anvisningar kontoklass 6</t>
  </si>
  <si>
    <t>AK7</t>
  </si>
  <si>
    <t>Anvisningar kontoklass 7</t>
  </si>
  <si>
    <t>INST</t>
  </si>
  <si>
    <t>VH</t>
  </si>
  <si>
    <t>FINANS</t>
  </si>
  <si>
    <t>Institutioner</t>
  </si>
  <si>
    <t>Kostnadsställen</t>
  </si>
  <si>
    <t>Verksamhetstyper</t>
  </si>
  <si>
    <t>Finansiärer</t>
  </si>
  <si>
    <t>KONTOPLAN 2024</t>
  </si>
  <si>
    <t>Version: 2024_1 Datum: 2023-12-15</t>
  </si>
  <si>
    <t>Manuell bokning indirekta kostnader tidigare år EA godkänner</t>
  </si>
  <si>
    <t>Intäkt av avgifter för forskningsinfrastruktur, inomstatliga</t>
  </si>
  <si>
    <t>Intäkt av avgifter för forskningsinfrastruktur, utomstatliga</t>
  </si>
  <si>
    <t>Intäkt av avgifter för forskningsinfrastruktur, köparen momspl. i annat EU-land</t>
  </si>
  <si>
    <t>Intäkt av avgifter för forskningsinfrastruktur, utomlands (ej EU)</t>
  </si>
  <si>
    <t>Intäkter enligt förordning (2022:1378) om avgifter för forskningsinfrastruktur</t>
  </si>
  <si>
    <t>30, 32</t>
  </si>
  <si>
    <r>
      <t xml:space="preserve">För </t>
    </r>
    <r>
      <rPr>
        <b/>
        <i/>
        <sz val="11"/>
        <rFont val="Calibri"/>
        <family val="2"/>
        <scheme val="minor"/>
      </rPr>
      <t xml:space="preserve">anslagsprojekt </t>
    </r>
    <r>
      <rPr>
        <i/>
        <sz val="11"/>
        <rFont val="Calibri"/>
        <family val="2"/>
        <scheme val="minor"/>
      </rPr>
      <t xml:space="preserve">som ej skall belastas av OH kostnader- skall anslagsmedel överföras från samlingsprojekt till interna projektet för täcka OH kostnaden- använd konto </t>
    </r>
    <r>
      <rPr>
        <b/>
        <i/>
        <sz val="11"/>
        <rFont val="Calibri"/>
        <family val="2"/>
        <scheme val="minor"/>
      </rPr>
      <t>3901</t>
    </r>
    <r>
      <rPr>
        <i/>
        <sz val="11"/>
        <rFont val="Calibri"/>
        <family val="2"/>
        <scheme val="minor"/>
      </rPr>
      <t>.Uppdragsverksamhet tillämpar fullkostnadstäckning skall därför ej samfinansieras. För projekt som saknar lönekostnader men skall belatas med OH kostnader bokas manuell OH på projetet. För projekt som beräknar OH kostnad på projektet totala kostnader behöver manuell justering av OH göras. Exempel EU projekt - 25% OH på projektet totala kostnader. Använd verifikationstyp EBINISI med motprojekt 91xxxUGA för utbildning eller 91xxxFUF för forskning (xxx = institutionnummer). Bokföringsorden skall cirkuleras till Ekonomiavdelningen /redoviningschef för beslutattest och signering. Skriv under penna varför manuell justering behövs, bifoga projektrapport och beräkning av OH som skall bokas.</t>
    </r>
  </si>
  <si>
    <t>Manuell bokning indirekta kostnader innevarande år EA godkänner</t>
  </si>
  <si>
    <r>
      <t>Konto 5810 används vid korrigering av tidigare års OH kostnad. Om bidragsgivaren OH procentsats är högre än institutionens OH procentsats för UGA/FUF skall manuellt boka upp mellanskillnaden.</t>
    </r>
    <r>
      <rPr>
        <b/>
        <i/>
        <sz val="11"/>
        <rFont val="Calibri"/>
        <family val="2"/>
        <scheme val="minor"/>
      </rPr>
      <t xml:space="preserve"> OBS Vid samfinansiering av OH undantas detta konto. </t>
    </r>
  </si>
  <si>
    <t>Kontot skall användas vid korrigering av lokalkostnader för undervisnings- och forskningslokaler. Vid omboknin av lönekostnad (konto 40-40519, 45-45189, 45312 samt 46316) sker också automatisk ombokning av lokalkostnad, lokal kostnadsfördelning görs vid månadsbokslut av Ekonomiavdelningen. Om bidragsgivare inte finansierar lokalkostnader skall samfinansiering tillämpas, i projektmodulen markera J för samfinansiering samt med hur många procent. För anslagsprojekt som ej skall belastats av lokalkostnader- skall anslagsmedel överföras från samlingsprojekt till interna projektet för att täcka lokalkostnader- använd konto 3901. Uppdragsverksamhet tillämpar fullkostnadstäckning skall därför ej samfinansieras. För projekt som saknar lönekostnader skall lokalkostnader bokas manuellt (exempel stipendieprojekt). Verifikations typ EBINSI skall användas.</t>
  </si>
  <si>
    <r>
      <t xml:space="preserve">Konto 5800 används vid korrigering av årets indirekta kostnader (OH kostnad). Vid ombokning av lönekostnader (konto 40-40519, 45-45189, 45312 samt 46316) sker också automatisk ombokning av OH kostnad. OH fördelningen görs vid månadsbokslut av Ekonomiavdelning . Om bidragsgivaren OH procentsats är högre än institutionens OH procentsats för UGA/FUF skall manuellt boka upp mellanskillnaden. Men om Institutionens OH är högre än projektets OH skall samfinaniering tillämpas, i projektmodulen markera J för samfinaniering samt med hur många procent. </t>
    </r>
    <r>
      <rPr>
        <b/>
        <i/>
        <sz val="11"/>
        <rFont val="Calibri"/>
        <family val="2"/>
        <scheme val="minor"/>
      </rPr>
      <t xml:space="preserve">OBS Vid samfinansiering av OH beräknas detta konto. </t>
    </r>
  </si>
  <si>
    <t>316 Intäkter enligt förordning (2022:1378) om avgifter för forskningsinfrastruktur</t>
  </si>
  <si>
    <r>
      <t xml:space="preserve">Här redovisas intäkter av avgifter som tas ut med stöd av förordning (2022:1378) om avgifter för forskningsinfrastruktur. För att få tillgängliggöra samt ta ut avgifter för forskningsinfrastruktur behöver samtliga krav eller förutsättningar vara uppfyllda:
• forskningsinfrastrukturen måste stå helt eller delvis under lärosätets kontroll,
• fastställda och dokumenterade kriterier för tillgänglighet till forskningsinfrastrukturen, och
• forskningsinfrastrukturen tillhandahålls inom ramen för lärosätets uppgifter.
Om ovanstående krav eller förutsättningar inte är uppfyllda är det inte möjligt att ta ut avgift för att tillhandahålla forskningsinfrastruktur enligt förordningen. Det kan finnas möjlighet att ta ut avgifter med stöd av det gerella bemyndigandet i 4§ avgiftsförordningen om de förutsättningarna är uppfyllda vilket hänvisas till kontogrupp 314.
De </t>
    </r>
    <r>
      <rPr>
        <i/>
        <u/>
        <sz val="11"/>
        <color theme="1"/>
        <rFont val="Calibri"/>
        <family val="2"/>
        <scheme val="minor"/>
      </rPr>
      <t>fastställda dokumenterade kriterierna</t>
    </r>
    <r>
      <rPr>
        <i/>
        <sz val="11"/>
        <color theme="1"/>
        <rFont val="Calibri"/>
        <family val="2"/>
        <scheme val="minor"/>
      </rPr>
      <t xml:space="preserve"> ska vara transparenta och bygga på sakliga och objektiva grunder. Av kriterierna bör följande framgå:
• Vilken forksningsinfrastruktur som är tillgänglig för externa användare,
• vad som gäller för att få använda forskningsinfrastrukturen,
• vad som gäller vid begränsad tillgång och hur prioritering bör ske,
• vilken avgift som tas ut för den externa användningen av forskningsinfrastrukturen eller vilka principer som gäller för att bestämma avgiftens storlek för den externa användningen, och
• hur en extern användare ska gå tillväga för att få tillgång till forskningsinfrastrukturen.
</t>
    </r>
  </si>
  <si>
    <t>INSTITUTIONER</t>
  </si>
  <si>
    <t>KOSTNADSSTÄLLEN</t>
  </si>
  <si>
    <t>VERKSAMHETSTYPER</t>
  </si>
  <si>
    <t>FINANSIÄRER</t>
  </si>
  <si>
    <t>ANVISNINGAR KONTOKLASS 1</t>
  </si>
  <si>
    <t>ANVISNINGAR KONTOKLASS 2</t>
  </si>
  <si>
    <t>ANVISNINGAR KONTOKLASS 3</t>
  </si>
  <si>
    <t>4 - Personalkostnader</t>
  </si>
  <si>
    <t>ANVISNINGAR KONTOKLASS 4</t>
  </si>
  <si>
    <t>3 - Intäkter</t>
  </si>
  <si>
    <t>2 - Kapital och skulder</t>
  </si>
  <si>
    <t>1 - Tillgångar</t>
  </si>
  <si>
    <t>ANVISNINGAR KONTOKLASS 5</t>
  </si>
  <si>
    <t>5 - Lokalkostnader, övriga driftkostnader etc.</t>
  </si>
  <si>
    <t>6 - Avyttring, av- och nedskrivning av anläggningstillgångar</t>
  </si>
  <si>
    <t>ANVISNINGAR KONTOKLASS 6</t>
  </si>
  <si>
    <t>ANVISNINGAR KONTOKLASS 7</t>
  </si>
  <si>
    <t>7 - Transfereringar</t>
  </si>
  <si>
    <t>FÖRÄNDRINGAR</t>
  </si>
  <si>
    <t>Passivt - kontot används ej längre</t>
  </si>
  <si>
    <t>IT-säkerhet</t>
  </si>
  <si>
    <t>IT-arkitekt</t>
  </si>
  <si>
    <t>Bokas via AR</t>
  </si>
  <si>
    <t>Bokas via lev.resk.</t>
  </si>
  <si>
    <t>Psykobiologi-och epidemiologi</t>
  </si>
  <si>
    <t>Arbets-och organisationspsykol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</si>
</sst>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4">
    <font>
      <sz val="11"/>
      <color theme="1"/>
      <name val="Calibri"/>
      <family val="2"/>
      <scheme val="minor"/>
    </font>
    <font>
      <sz val="10"/>
      <name val="Arial"/>
      <family val="2"/>
    </font>
    <font>
      <b/>
      <sz val="16"/>
      <name val="CG Times"/>
      <family val="1"/>
    </font>
    <font>
      <sz val="12"/>
      <name val="CG Times"/>
      <family val="1"/>
    </font>
    <font>
      <b/>
      <u/>
      <sz val="16"/>
      <name val="CG Times"/>
      <family val="1"/>
    </font>
    <font>
      <sz val="11"/>
      <name val="CG Times"/>
      <family val="1"/>
    </font>
    <font>
      <b/>
      <sz val="14"/>
      <name val="CG Times"/>
      <family val="1"/>
    </font>
    <font>
      <i/>
      <sz val="12"/>
      <name val="CG Times"/>
      <family val="1"/>
    </font>
    <font>
      <b/>
      <sz val="11"/>
      <name val="CG Times"/>
      <family val="1"/>
    </font>
    <font>
      <i/>
      <sz val="11"/>
      <name val="CG Times"/>
      <family val="1"/>
    </font>
    <font>
      <sz val="11"/>
      <name val="Arial"/>
      <family val="2"/>
    </font>
    <font>
      <b/>
      <i/>
      <sz val="11"/>
      <name val="CG Times"/>
      <family val="1"/>
    </font>
    <font>
      <i/>
      <sz val="11"/>
      <name val="CG Times"/>
    </font>
    <font>
      <sz val="11"/>
      <name val="CG Times"/>
    </font>
    <font>
      <sz val="10"/>
      <name val="Calibri"/>
      <family val="2"/>
      <scheme val="minor"/>
    </font>
    <font>
      <b/>
      <sz val="10"/>
      <name val="Calibri"/>
      <family val="2"/>
      <scheme val="minor"/>
    </font>
    <font>
      <sz val="10"/>
      <color rgb="FF000000"/>
      <name val="Segoe UI"/>
      <family val="2"/>
    </font>
    <font>
      <sz val="11"/>
      <color theme="1"/>
      <name val="Calibri"/>
      <family val="2"/>
      <scheme val="minor"/>
    </font>
    <font>
      <b/>
      <u/>
      <sz val="12"/>
      <name val="CG Times"/>
      <family val="1"/>
    </font>
    <font>
      <sz val="11"/>
      <color indexed="8"/>
      <name val="Calibri"/>
      <family val="2"/>
      <scheme val="minor"/>
    </font>
    <font>
      <u/>
      <sz val="11"/>
      <color theme="10"/>
      <name val="Calibri"/>
      <family val="2"/>
      <scheme val="minor"/>
    </font>
    <font>
      <sz val="10"/>
      <name val="CG Times"/>
      <family val="1"/>
    </font>
    <font>
      <sz val="11"/>
      <name val="Calibri"/>
      <family val="2"/>
      <scheme val="minor"/>
    </font>
    <font>
      <i/>
      <sz val="10"/>
      <name val="CG Times"/>
      <family val="1"/>
    </font>
    <font>
      <u/>
      <sz val="11"/>
      <name val="Calibri"/>
      <family val="2"/>
      <scheme val="minor"/>
    </font>
    <font>
      <i/>
      <sz val="12"/>
      <name val="CG Times"/>
    </font>
    <font>
      <b/>
      <sz val="10"/>
      <color rgb="FF002060"/>
      <name val="Cg times"/>
    </font>
    <font>
      <sz val="12"/>
      <name val="cg timesCourier"/>
    </font>
    <font>
      <b/>
      <sz val="10"/>
      <name val="CG Times"/>
    </font>
    <font>
      <sz val="10"/>
      <name val="CG times"/>
    </font>
    <font>
      <b/>
      <sz val="10"/>
      <name val="Cg times "/>
    </font>
    <font>
      <sz val="10"/>
      <name val="Cg times "/>
    </font>
    <font>
      <b/>
      <sz val="10"/>
      <name val="CG Times"/>
      <family val="1"/>
    </font>
    <font>
      <b/>
      <u/>
      <sz val="10"/>
      <name val="CG Times"/>
      <family val="1"/>
    </font>
    <font>
      <sz val="11"/>
      <name val="Cg times "/>
    </font>
    <font>
      <b/>
      <sz val="11"/>
      <color theme="1"/>
      <name val="CG Times"/>
    </font>
    <font>
      <sz val="11"/>
      <color theme="1"/>
      <name val="CG Times"/>
    </font>
    <font>
      <sz val="11"/>
      <color theme="10"/>
      <name val="CG Times"/>
    </font>
    <font>
      <sz val="9"/>
      <name val="CG times"/>
    </font>
    <font>
      <b/>
      <sz val="28"/>
      <color rgb="FF002060"/>
      <name val="CG times"/>
    </font>
    <font>
      <b/>
      <sz val="11"/>
      <color rgb="FF002060"/>
      <name val="CG times"/>
    </font>
    <font>
      <b/>
      <sz val="12"/>
      <color rgb="FF002060"/>
      <name val="Cg times"/>
    </font>
    <font>
      <i/>
      <sz val="10"/>
      <name val="CG Times"/>
    </font>
    <font>
      <i/>
      <sz val="10"/>
      <name val="Cg times "/>
    </font>
    <font>
      <b/>
      <sz val="28"/>
      <color theme="1"/>
      <name val="CG Times"/>
    </font>
    <font>
      <sz val="26"/>
      <name val="CG Times"/>
    </font>
    <font>
      <sz val="26"/>
      <color theme="1"/>
      <name val="CG Times"/>
    </font>
    <font>
      <b/>
      <sz val="22"/>
      <name val="CG Times"/>
    </font>
    <font>
      <b/>
      <sz val="22"/>
      <color theme="1"/>
      <name val="CG Times"/>
    </font>
    <font>
      <sz val="18"/>
      <color theme="1"/>
      <name val="CG Times"/>
    </font>
    <font>
      <b/>
      <sz val="11"/>
      <name val="CG Times"/>
    </font>
    <font>
      <i/>
      <sz val="12"/>
      <color theme="4"/>
      <name val="CG Times"/>
      <family val="1"/>
    </font>
    <font>
      <b/>
      <i/>
      <sz val="12"/>
      <color theme="4"/>
      <name val="CG Times"/>
    </font>
    <font>
      <i/>
      <sz val="12"/>
      <color theme="4"/>
      <name val="CG Times"/>
    </font>
    <font>
      <b/>
      <sz val="16"/>
      <color theme="1"/>
      <name val="CG Times"/>
    </font>
    <font>
      <i/>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i/>
      <sz val="11"/>
      <name val="Calibri"/>
      <family val="2"/>
      <scheme val="minor"/>
    </font>
    <font>
      <i/>
      <sz val="11"/>
      <color rgb="FF0066FF"/>
      <name val="Calibri"/>
      <family val="2"/>
      <scheme val="minor"/>
    </font>
    <font>
      <i/>
      <u/>
      <sz val="11"/>
      <color rgb="FF0066FF"/>
      <name val="Calibri"/>
      <family val="2"/>
      <scheme val="minor"/>
    </font>
    <font>
      <b/>
      <i/>
      <sz val="11"/>
      <name val="CG Times"/>
    </font>
    <font>
      <sz val="12"/>
      <name val="CG Times"/>
    </font>
    <font>
      <b/>
      <i/>
      <sz val="12"/>
      <name val="CG Times"/>
    </font>
    <font>
      <sz val="10"/>
      <color theme="1"/>
      <name val="Calibri"/>
      <family val="2"/>
      <scheme val="minor"/>
    </font>
    <font>
      <u/>
      <sz val="10"/>
      <color rgb="FF0066FF"/>
      <name val="Calibri"/>
      <family val="2"/>
      <scheme val="minor"/>
    </font>
    <font>
      <i/>
      <sz val="12"/>
      <name val="Calibri"/>
      <family val="2"/>
      <scheme val="minor"/>
    </font>
    <font>
      <sz val="11"/>
      <color rgb="FFFF0000"/>
      <name val="Calibri"/>
      <family val="2"/>
      <scheme val="minor"/>
    </font>
    <font>
      <i/>
      <sz val="11"/>
      <color rgb="FFFF0000"/>
      <name val="Calibri"/>
      <family val="2"/>
      <scheme val="minor"/>
    </font>
    <font>
      <b/>
      <i/>
      <sz val="11"/>
      <color rgb="FFFF0000"/>
      <name val="Calibri"/>
      <family val="2"/>
      <scheme val="minor"/>
    </font>
    <font>
      <i/>
      <sz val="12"/>
      <color rgb="FFFF0000"/>
      <name val="CG Times"/>
    </font>
    <font>
      <sz val="11"/>
      <color rgb="FFFF0000"/>
      <name val="CG Times"/>
      <family val="1"/>
    </font>
    <font>
      <b/>
      <sz val="11"/>
      <name val="Calibri"/>
      <family val="2"/>
    </font>
    <font>
      <b/>
      <i/>
      <sz val="11"/>
      <color theme="1"/>
      <name val="Calibri"/>
      <family val="2"/>
      <scheme val="minor"/>
    </font>
    <font>
      <i/>
      <u/>
      <sz val="11"/>
      <color theme="1"/>
      <name val="Calibri"/>
      <family val="2"/>
      <scheme val="minor"/>
    </font>
    <font>
      <b/>
      <i/>
      <sz val="11"/>
      <name val="Calibri"/>
      <family val="2"/>
      <scheme val="minor"/>
    </font>
    <font>
      <i/>
      <sz val="11"/>
      <color theme="4"/>
      <name val="CG Times"/>
    </font>
    <font>
      <b/>
      <sz val="12"/>
      <color theme="1"/>
      <name val="Calibri"/>
      <family val="2"/>
      <scheme val="minor"/>
    </font>
    <font>
      <b/>
      <sz val="11"/>
      <name val="Calibri"/>
      <family val="2"/>
    </font>
    <font>
      <i/>
      <sz val="10"/>
      <color theme="4"/>
      <name val="CG Times"/>
      <family val="1"/>
    </font>
    <font>
      <b/>
      <sz val="14"/>
      <name val="Calibri"/>
      <family val="2"/>
      <scheme val="minor"/>
    </font>
    <font>
      <b/>
      <i/>
      <sz val="14"/>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1" fillId="0" borderId="0"/>
    <xf numFmtId="0" fontId="17" fillId="0" borderId="0"/>
    <xf numFmtId="0" fontId="19" fillId="0" borderId="0"/>
    <xf numFmtId="0" fontId="1" fillId="0" borderId="0"/>
    <xf numFmtId="0" fontId="20" fillId="0" borderId="0" applyNumberFormat="0" applyFill="0" applyBorder="0" applyAlignment="0" applyProtection="0"/>
  </cellStyleXfs>
  <cellXfs count="278">
    <xf numFmtId="0" fontId="0" fillId="0" borderId="0" xfId="0"/>
    <xf numFmtId="0" fontId="36" fillId="0" borderId="0" xfId="0" applyFont="1"/>
    <xf numFmtId="0" fontId="0" fillId="0" borderId="0" xfId="0" applyAlignment="1">
      <alignment wrapText="1"/>
    </xf>
    <xf numFmtId="0" fontId="35" fillId="2" borderId="0" xfId="0" applyFont="1" applyFill="1"/>
    <xf numFmtId="0" fontId="36" fillId="0" borderId="0" xfId="0" applyFont="1" applyFill="1"/>
    <xf numFmtId="0" fontId="37" fillId="0" borderId="0" xfId="5" quotePrefix="1" applyFont="1" applyFill="1"/>
    <xf numFmtId="0" fontId="39" fillId="0" borderId="0" xfId="0" applyFont="1" applyAlignment="1">
      <alignment horizontal="left" vertical="center" wrapText="1"/>
    </xf>
    <xf numFmtId="0" fontId="36" fillId="0" borderId="0" xfId="0" applyFont="1" applyAlignment="1">
      <alignment vertical="center"/>
    </xf>
    <xf numFmtId="0" fontId="0" fillId="0" borderId="0" xfId="0" applyAlignment="1">
      <alignment vertical="center"/>
    </xf>
    <xf numFmtId="0" fontId="5" fillId="0" borderId="0" xfId="1" applyFont="1" applyFill="1" applyBorder="1" applyAlignment="1">
      <alignment vertical="top"/>
    </xf>
    <xf numFmtId="0" fontId="5" fillId="0" borderId="0" xfId="1" applyFont="1" applyFill="1" applyAlignment="1">
      <alignment vertical="top"/>
    </xf>
    <xf numFmtId="0" fontId="5" fillId="0" borderId="0" xfId="1" applyFont="1" applyFill="1" applyAlignment="1">
      <alignment horizontal="center" vertical="top"/>
    </xf>
    <xf numFmtId="0" fontId="41" fillId="0" borderId="0" xfId="0" applyFont="1" applyBorder="1" applyAlignment="1">
      <alignment horizontal="left" vertical="top" wrapText="1"/>
    </xf>
    <xf numFmtId="0" fontId="5" fillId="0" borderId="0" xfId="1" applyFont="1" applyFill="1" applyBorder="1" applyAlignment="1">
      <alignment horizontal="center" vertical="top"/>
    </xf>
    <xf numFmtId="0" fontId="2" fillId="2" borderId="7" xfId="1" applyFont="1" applyFill="1" applyBorder="1" applyAlignment="1">
      <alignment horizontal="left" vertical="top"/>
    </xf>
    <xf numFmtId="0" fontId="2" fillId="2" borderId="7" xfId="1"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9" xfId="0" applyFont="1" applyFill="1" applyBorder="1" applyAlignment="1">
      <alignment horizontal="left" vertical="top" wrapText="1"/>
    </xf>
    <xf numFmtId="0" fontId="5" fillId="0" borderId="0" xfId="1" applyFont="1" applyFill="1" applyAlignment="1">
      <alignment horizontal="left" vertical="top"/>
    </xf>
    <xf numFmtId="0" fontId="8" fillId="0" borderId="1" xfId="1" applyFont="1" applyFill="1" applyBorder="1" applyAlignment="1">
      <alignment horizontal="center" vertical="top"/>
    </xf>
    <xf numFmtId="0" fontId="8" fillId="0" borderId="2" xfId="1" applyFont="1" applyFill="1" applyBorder="1" applyAlignment="1">
      <alignment vertical="top" wrapText="1"/>
    </xf>
    <xf numFmtId="0" fontId="15" fillId="0" borderId="0" xfId="0" applyFont="1" applyFill="1" applyBorder="1" applyAlignment="1">
      <alignment vertical="top" wrapText="1"/>
    </xf>
    <xf numFmtId="0" fontId="15" fillId="0" borderId="0" xfId="0" applyFont="1" applyFill="1" applyBorder="1" applyAlignment="1">
      <alignment horizontal="center" vertical="top" wrapText="1"/>
    </xf>
    <xf numFmtId="0" fontId="8" fillId="0" borderId="2" xfId="1" applyFont="1" applyFill="1" applyBorder="1" applyAlignment="1">
      <alignment horizontal="center" vertical="top"/>
    </xf>
    <xf numFmtId="0" fontId="6" fillId="0" borderId="2" xfId="1" applyFont="1" applyFill="1" applyBorder="1" applyAlignment="1">
      <alignment horizontal="center" vertical="top"/>
    </xf>
    <xf numFmtId="0" fontId="6" fillId="0" borderId="2" xfId="1" applyFont="1" applyFill="1" applyBorder="1" applyAlignment="1">
      <alignment vertical="top" wrapText="1"/>
    </xf>
    <xf numFmtId="0" fontId="7" fillId="0" borderId="2" xfId="1" applyFont="1" applyFill="1" applyBorder="1" applyAlignment="1">
      <alignment horizontal="center" vertical="top"/>
    </xf>
    <xf numFmtId="0" fontId="7" fillId="0" borderId="2" xfId="1" applyFont="1" applyFill="1" applyBorder="1" applyAlignment="1">
      <alignment vertical="top" wrapText="1"/>
    </xf>
    <xf numFmtId="0" fontId="5" fillId="0" borderId="2" xfId="1" applyFont="1" applyFill="1" applyBorder="1" applyAlignment="1">
      <alignment horizontal="center" vertical="top"/>
    </xf>
    <xf numFmtId="0" fontId="5" fillId="0" borderId="2" xfId="1" applyFont="1" applyFill="1" applyBorder="1" applyAlignment="1">
      <alignment vertical="top" wrapText="1"/>
    </xf>
    <xf numFmtId="0" fontId="28" fillId="0" borderId="0" xfId="1" applyFont="1" applyFill="1" applyAlignment="1">
      <alignment vertical="top"/>
    </xf>
    <xf numFmtId="0" fontId="29" fillId="0" borderId="0" xfId="2" applyFont="1" applyFill="1" applyAlignment="1">
      <alignment horizontal="center" vertical="top"/>
    </xf>
    <xf numFmtId="0" fontId="29" fillId="0" borderId="0" xfId="1" applyFont="1" applyFill="1" applyAlignment="1">
      <alignment horizontal="center" vertical="top"/>
    </xf>
    <xf numFmtId="0" fontId="9" fillId="0" borderId="2" xfId="1" applyFont="1" applyFill="1" applyBorder="1" applyAlignment="1">
      <alignment horizontal="center" vertical="top"/>
    </xf>
    <xf numFmtId="0" fontId="9" fillId="0" borderId="2" xfId="1" applyFont="1" applyFill="1" applyBorder="1" applyAlignment="1">
      <alignment vertical="top" wrapText="1"/>
    </xf>
    <xf numFmtId="16" fontId="6" fillId="0" borderId="2" xfId="1" applyNumberFormat="1" applyFont="1" applyFill="1" applyBorder="1" applyAlignment="1">
      <alignment horizontal="center" vertical="top"/>
    </xf>
    <xf numFmtId="0" fontId="9" fillId="0" borderId="2" xfId="0" applyFont="1" applyFill="1" applyBorder="1" applyAlignment="1">
      <alignment vertical="top" wrapText="1"/>
    </xf>
    <xf numFmtId="0" fontId="29" fillId="0" borderId="0" xfId="1" applyFont="1" applyFill="1" applyAlignment="1">
      <alignment vertical="top"/>
    </xf>
    <xf numFmtId="0" fontId="29" fillId="0" borderId="0" xfId="1" applyFont="1" applyFill="1" applyBorder="1" applyAlignment="1">
      <alignment vertical="top"/>
    </xf>
    <xf numFmtId="0" fontId="11" fillId="0" borderId="2" xfId="1" applyFont="1" applyFill="1" applyBorder="1" applyAlignment="1">
      <alignment vertical="top" wrapText="1"/>
    </xf>
    <xf numFmtId="0" fontId="14" fillId="0" borderId="2" xfId="0" applyFont="1" applyFill="1" applyBorder="1" applyAlignment="1">
      <alignment horizontal="left" vertical="top" wrapText="1"/>
    </xf>
    <xf numFmtId="0" fontId="9" fillId="0" borderId="0" xfId="1" applyFont="1" applyFill="1" applyAlignment="1">
      <alignment vertical="top"/>
    </xf>
    <xf numFmtId="0" fontId="42" fillId="0" borderId="0" xfId="1" applyFont="1" applyFill="1" applyAlignment="1">
      <alignment vertical="top"/>
    </xf>
    <xf numFmtId="0" fontId="14" fillId="0" borderId="0" xfId="0" applyFont="1" applyFill="1" applyAlignment="1">
      <alignment horizontal="left" vertical="top"/>
    </xf>
    <xf numFmtId="0" fontId="15" fillId="0" borderId="0" xfId="0" applyFont="1" applyFill="1" applyAlignment="1">
      <alignment horizontal="left" vertical="top"/>
    </xf>
    <xf numFmtId="9" fontId="5" fillId="0" borderId="2" xfId="1" applyNumberFormat="1" applyFont="1" applyFill="1" applyBorder="1" applyAlignment="1">
      <alignment horizontal="left" vertical="top" wrapText="1"/>
    </xf>
    <xf numFmtId="0" fontId="16" fillId="0" borderId="0" xfId="0" applyNumberFormat="1" applyFont="1" applyFill="1" applyBorder="1" applyAlignment="1">
      <alignment vertical="top" wrapText="1" readingOrder="1"/>
    </xf>
    <xf numFmtId="0" fontId="5" fillId="0" borderId="2" xfId="1" applyFont="1" applyFill="1" applyBorder="1" applyAlignment="1">
      <alignment horizontal="left" vertical="top" wrapText="1"/>
    </xf>
    <xf numFmtId="0" fontId="28" fillId="0" borderId="0" xfId="0" applyFont="1" applyFill="1" applyAlignment="1">
      <alignment vertical="top"/>
    </xf>
    <xf numFmtId="0" fontId="29" fillId="0" borderId="0" xfId="0" applyFont="1" applyFill="1" applyAlignment="1">
      <alignment horizontal="center" vertical="top"/>
    </xf>
    <xf numFmtId="0" fontId="23" fillId="0" borderId="2" xfId="1" applyFont="1" applyFill="1" applyBorder="1" applyAlignment="1">
      <alignment horizontal="center" vertical="top"/>
    </xf>
    <xf numFmtId="0" fontId="23" fillId="0" borderId="2" xfId="1" applyFont="1" applyFill="1" applyBorder="1" applyAlignment="1">
      <alignment vertical="top" wrapText="1"/>
    </xf>
    <xf numFmtId="0" fontId="12" fillId="0" borderId="2" xfId="1" applyFont="1" applyFill="1" applyBorder="1" applyAlignment="1">
      <alignment vertical="top" wrapText="1"/>
    </xf>
    <xf numFmtId="0" fontId="13" fillId="0" borderId="2" xfId="1" applyFont="1" applyFill="1" applyBorder="1" applyAlignment="1">
      <alignment horizontal="center" vertical="top"/>
    </xf>
    <xf numFmtId="0" fontId="13" fillId="0" borderId="2" xfId="1" applyFont="1" applyFill="1" applyBorder="1" applyAlignment="1">
      <alignment vertical="top" wrapText="1"/>
    </xf>
    <xf numFmtId="0" fontId="10" fillId="0" borderId="0" xfId="1" applyFont="1" applyFill="1" applyAlignment="1">
      <alignment vertical="top"/>
    </xf>
    <xf numFmtId="0" fontId="10" fillId="0" borderId="2" xfId="1" applyFont="1" applyFill="1" applyBorder="1" applyAlignment="1">
      <alignment vertical="top" wrapText="1"/>
    </xf>
    <xf numFmtId="0" fontId="9" fillId="0" borderId="0" xfId="1" applyFont="1" applyFill="1" applyBorder="1" applyAlignment="1">
      <alignment horizontal="center" vertical="top"/>
    </xf>
    <xf numFmtId="0" fontId="29" fillId="0" borderId="0" xfId="0" applyFont="1" applyFill="1" applyBorder="1" applyAlignment="1">
      <alignment horizontal="center" vertical="top"/>
    </xf>
    <xf numFmtId="0" fontId="1" fillId="0" borderId="0" xfId="1" applyFont="1" applyFill="1" applyBorder="1" applyAlignment="1">
      <alignment horizontal="center" vertical="top"/>
    </xf>
    <xf numFmtId="0" fontId="1" fillId="0" borderId="0" xfId="1" quotePrefix="1" applyFont="1" applyFill="1" applyAlignment="1">
      <alignment vertical="top" wrapText="1"/>
    </xf>
    <xf numFmtId="0" fontId="14" fillId="0" borderId="0" xfId="1" applyFont="1" applyFill="1" applyAlignment="1">
      <alignment horizontal="center" vertical="top"/>
    </xf>
    <xf numFmtId="0" fontId="10" fillId="0" borderId="0" xfId="1" applyFont="1" applyFill="1" applyAlignment="1">
      <alignment vertical="top" wrapText="1"/>
    </xf>
    <xf numFmtId="0" fontId="10" fillId="0" borderId="0" xfId="1" applyFont="1" applyFill="1" applyBorder="1" applyAlignment="1">
      <alignment vertical="top"/>
    </xf>
    <xf numFmtId="0" fontId="10" fillId="0" borderId="0" xfId="1" applyFont="1" applyFill="1" applyBorder="1" applyAlignment="1">
      <alignment vertical="top" wrapText="1"/>
    </xf>
    <xf numFmtId="0" fontId="5" fillId="0" borderId="0" xfId="1" applyFont="1" applyFill="1" applyBorder="1" applyAlignment="1">
      <alignment vertical="top" wrapText="1"/>
    </xf>
    <xf numFmtId="0" fontId="40" fillId="0" borderId="0" xfId="0" applyFont="1" applyBorder="1" applyAlignment="1">
      <alignment horizontal="left" vertical="top"/>
    </xf>
    <xf numFmtId="0" fontId="2" fillId="0" borderId="1" xfId="1" applyFont="1" applyFill="1" applyBorder="1" applyAlignment="1">
      <alignment horizontal="center" vertical="top"/>
    </xf>
    <xf numFmtId="0" fontId="2" fillId="0" borderId="6" xfId="1" applyFont="1" applyFill="1" applyBorder="1" applyAlignment="1">
      <alignment vertical="top"/>
    </xf>
    <xf numFmtId="0" fontId="15" fillId="0" borderId="5" xfId="0" applyFont="1" applyFill="1" applyBorder="1" applyAlignment="1">
      <alignment vertical="top" wrapText="1"/>
    </xf>
    <xf numFmtId="0" fontId="21" fillId="0" borderId="0" xfId="1" applyFont="1" applyFill="1" applyAlignment="1">
      <alignment vertical="top"/>
    </xf>
    <xf numFmtId="0" fontId="3" fillId="0" borderId="0" xfId="1" applyFont="1" applyFill="1" applyAlignment="1">
      <alignment vertical="top"/>
    </xf>
    <xf numFmtId="0" fontId="2" fillId="0" borderId="2" xfId="1" applyFont="1" applyFill="1" applyBorder="1" applyAlignment="1">
      <alignment horizontal="center" vertical="top"/>
    </xf>
    <xf numFmtId="0" fontId="21" fillId="0" borderId="0" xfId="1" applyFont="1" applyFill="1" applyBorder="1" applyAlignment="1">
      <alignment vertical="top"/>
    </xf>
    <xf numFmtId="0" fontId="32" fillId="0" borderId="0" xfId="1" applyFont="1" applyFill="1" applyBorder="1" applyAlignment="1">
      <alignment horizontal="center" vertical="top"/>
    </xf>
    <xf numFmtId="0" fontId="33" fillId="0" borderId="0" xfId="1" applyFont="1" applyFill="1" applyBorder="1" applyAlignment="1">
      <alignment vertical="top"/>
    </xf>
    <xf numFmtId="0" fontId="21" fillId="0" borderId="0" xfId="1" applyFont="1" applyFill="1" applyBorder="1" applyAlignment="1">
      <alignment horizontal="center" vertical="top"/>
    </xf>
    <xf numFmtId="0" fontId="3" fillId="0" borderId="2" xfId="1" applyFont="1" applyFill="1" applyBorder="1" applyAlignment="1">
      <alignment horizontal="center" vertical="top"/>
    </xf>
    <xf numFmtId="0" fontId="24" fillId="0" borderId="3" xfId="5" applyFont="1" applyFill="1" applyBorder="1" applyAlignment="1">
      <alignment vertical="top"/>
    </xf>
    <xf numFmtId="0" fontId="6" fillId="0" borderId="3" xfId="1" applyFont="1" applyFill="1" applyBorder="1" applyAlignment="1">
      <alignment vertical="top"/>
    </xf>
    <xf numFmtId="0" fontId="28" fillId="0" borderId="0" xfId="1" applyFont="1" applyFill="1" applyBorder="1" applyAlignment="1">
      <alignment horizontal="center" vertical="top"/>
    </xf>
    <xf numFmtId="0" fontId="28" fillId="0" borderId="0" xfId="1" applyFont="1" applyFill="1" applyBorder="1" applyAlignment="1">
      <alignment vertical="top"/>
    </xf>
    <xf numFmtId="0" fontId="1" fillId="0" borderId="0" xfId="1" applyFont="1" applyFill="1" applyAlignment="1">
      <alignment vertical="top"/>
    </xf>
    <xf numFmtId="0" fontId="3" fillId="0" borderId="3" xfId="1" applyFont="1" applyFill="1" applyBorder="1" applyAlignment="1">
      <alignment vertical="top"/>
    </xf>
    <xf numFmtId="0" fontId="29" fillId="0" borderId="0" xfId="1" applyFont="1" applyFill="1" applyBorder="1" applyAlignment="1">
      <alignment horizontal="center" vertical="top"/>
    </xf>
    <xf numFmtId="0" fontId="29" fillId="0" borderId="0" xfId="1" applyFont="1" applyFill="1" applyAlignment="1">
      <alignment horizontal="left" vertical="top"/>
    </xf>
    <xf numFmtId="0" fontId="27" fillId="0" borderId="3" xfId="0" applyFont="1" applyFill="1" applyBorder="1" applyAlignment="1">
      <alignment horizontal="left" vertical="top"/>
    </xf>
    <xf numFmtId="0" fontId="1" fillId="0" borderId="0" xfId="1" applyFont="1" applyFill="1" applyBorder="1" applyAlignment="1">
      <alignment vertical="top"/>
    </xf>
    <xf numFmtId="0" fontId="1" fillId="0" borderId="0" xfId="1" quotePrefix="1" applyFont="1" applyFill="1" applyAlignment="1">
      <alignment vertical="top"/>
    </xf>
    <xf numFmtId="0" fontId="26" fillId="0" borderId="0" xfId="0" applyFont="1" applyBorder="1" applyAlignment="1">
      <alignment horizontal="left" vertical="top"/>
    </xf>
    <xf numFmtId="0" fontId="6" fillId="0" borderId="4" xfId="1" applyFont="1" applyFill="1" applyBorder="1" applyAlignment="1">
      <alignment horizontal="center" vertical="top"/>
    </xf>
    <xf numFmtId="0" fontId="6" fillId="0" borderId="2" xfId="1" applyFont="1" applyFill="1" applyBorder="1" applyAlignment="1">
      <alignment vertical="top"/>
    </xf>
    <xf numFmtId="0" fontId="2" fillId="0" borderId="4" xfId="1" applyFont="1" applyFill="1" applyBorder="1" applyAlignment="1">
      <alignment horizontal="center" vertical="top"/>
    </xf>
    <xf numFmtId="0" fontId="4" fillId="0" borderId="2" xfId="1" applyFont="1" applyBorder="1" applyAlignment="1">
      <alignment vertical="top"/>
    </xf>
    <xf numFmtId="0" fontId="38" fillId="0" borderId="0" xfId="1" applyFont="1" applyFill="1" applyAlignment="1">
      <alignment vertical="top"/>
    </xf>
    <xf numFmtId="0" fontId="38" fillId="0" borderId="0" xfId="1" applyFont="1" applyFill="1" applyBorder="1" applyAlignment="1">
      <alignment vertical="top"/>
    </xf>
    <xf numFmtId="0" fontId="38" fillId="0" borderId="0" xfId="1" applyFont="1" applyFill="1" applyBorder="1" applyAlignment="1">
      <alignment horizontal="left" vertical="top"/>
    </xf>
    <xf numFmtId="0" fontId="38" fillId="0" borderId="0" xfId="1" applyFont="1" applyFill="1" applyBorder="1" applyAlignment="1">
      <alignment horizontal="center" vertical="top"/>
    </xf>
    <xf numFmtId="0" fontId="7" fillId="0" borderId="2" xfId="1" applyFont="1" applyFill="1" applyBorder="1" applyAlignment="1">
      <alignment vertical="top"/>
    </xf>
    <xf numFmtId="0" fontId="29" fillId="0" borderId="0" xfId="1" applyFont="1" applyFill="1" applyBorder="1" applyAlignment="1">
      <alignment horizontal="left" vertical="top"/>
    </xf>
    <xf numFmtId="0" fontId="3" fillId="0" borderId="2" xfId="1" applyFont="1" applyFill="1" applyBorder="1" applyAlignment="1">
      <alignment vertical="top"/>
    </xf>
    <xf numFmtId="49" fontId="29" fillId="0" borderId="0" xfId="1" applyNumberFormat="1" applyFont="1" applyFill="1" applyBorder="1" applyAlignment="1">
      <alignment horizontal="left" vertical="top"/>
    </xf>
    <xf numFmtId="0" fontId="29" fillId="0" borderId="0" xfId="0" applyFont="1" applyFill="1" applyBorder="1" applyAlignment="1">
      <alignment horizontal="left" vertical="top"/>
    </xf>
    <xf numFmtId="0" fontId="29" fillId="0" borderId="0" xfId="0" applyFont="1" applyFill="1" applyBorder="1" applyAlignment="1">
      <alignment horizontal="left" vertical="top" wrapText="1"/>
    </xf>
    <xf numFmtId="0" fontId="5" fillId="0" borderId="2" xfId="1" applyFont="1" applyFill="1" applyBorder="1" applyAlignment="1">
      <alignment vertical="top"/>
    </xf>
    <xf numFmtId="0" fontId="1" fillId="0" borderId="2" xfId="1" applyFont="1" applyFill="1" applyBorder="1" applyAlignment="1">
      <alignment vertical="top"/>
    </xf>
    <xf numFmtId="0" fontId="3" fillId="0" borderId="2" xfId="1" applyFont="1" applyFill="1" applyBorder="1" applyAlignment="1">
      <alignment vertical="top" wrapText="1"/>
    </xf>
    <xf numFmtId="0" fontId="13" fillId="0" borderId="0" xfId="1" applyFont="1" applyFill="1" applyAlignment="1">
      <alignment vertical="top"/>
    </xf>
    <xf numFmtId="0" fontId="13" fillId="0" borderId="0" xfId="1" applyFont="1" applyFill="1" applyAlignment="1">
      <alignment horizontal="left" vertical="top"/>
    </xf>
    <xf numFmtId="0" fontId="13" fillId="0" borderId="0" xfId="1" applyFont="1" applyFill="1" applyAlignment="1">
      <alignment horizontal="center" vertical="top"/>
    </xf>
    <xf numFmtId="0" fontId="1" fillId="0" borderId="0" xfId="1" applyFont="1" applyFill="1" applyAlignment="1">
      <alignment horizontal="center" vertical="top"/>
    </xf>
    <xf numFmtId="0" fontId="1" fillId="0" borderId="0" xfId="1" applyFont="1" applyFill="1" applyAlignment="1">
      <alignment horizontal="left" vertical="top"/>
    </xf>
    <xf numFmtId="0" fontId="24" fillId="0" borderId="2" xfId="5" applyFont="1" applyFill="1" applyBorder="1" applyAlignment="1">
      <alignment vertical="top"/>
    </xf>
    <xf numFmtId="0" fontId="18" fillId="0" borderId="2" xfId="1" applyFont="1" applyFill="1" applyBorder="1" applyAlignment="1">
      <alignment vertical="top"/>
    </xf>
    <xf numFmtId="0" fontId="14" fillId="0" borderId="0" xfId="0" applyFont="1" applyFill="1" applyAlignment="1">
      <alignment horizontal="left" vertical="top" wrapText="1"/>
    </xf>
    <xf numFmtId="0" fontId="7" fillId="0" borderId="4" xfId="1" applyFont="1" applyFill="1" applyBorder="1" applyAlignment="1">
      <alignment horizontal="center" vertical="top"/>
    </xf>
    <xf numFmtId="0" fontId="5" fillId="0" borderId="4" xfId="1" applyFont="1" applyFill="1" applyBorder="1" applyAlignment="1">
      <alignment horizontal="center" vertical="top"/>
    </xf>
    <xf numFmtId="0" fontId="3" fillId="0" borderId="0" xfId="1" applyFont="1" applyFill="1" applyBorder="1" applyAlignment="1">
      <alignment vertical="top"/>
    </xf>
    <xf numFmtId="0" fontId="9" fillId="0" borderId="4" xfId="1" applyFont="1" applyFill="1" applyBorder="1" applyAlignment="1">
      <alignment horizontal="center" vertical="top"/>
    </xf>
    <xf numFmtId="0" fontId="8" fillId="0" borderId="4" xfId="1" applyFont="1" applyFill="1" applyBorder="1" applyAlignment="1">
      <alignment horizontal="center" vertical="top"/>
    </xf>
    <xf numFmtId="0" fontId="3" fillId="0" borderId="4" xfId="1" applyFont="1" applyFill="1" applyBorder="1" applyAlignment="1">
      <alignment horizontal="center" vertical="top"/>
    </xf>
    <xf numFmtId="0" fontId="29" fillId="0" borderId="0" xfId="0" applyFont="1" applyFill="1" applyAlignment="1">
      <alignment horizontal="center" vertical="top" wrapText="1"/>
    </xf>
    <xf numFmtId="0" fontId="29" fillId="0" borderId="0" xfId="0" applyFont="1" applyFill="1" applyAlignment="1">
      <alignment horizontal="left" vertical="top" wrapText="1"/>
    </xf>
    <xf numFmtId="0" fontId="13" fillId="0" borderId="2" xfId="0" applyFont="1" applyFill="1" applyBorder="1" applyAlignment="1">
      <alignment horizontal="left" vertical="top"/>
    </xf>
    <xf numFmtId="0" fontId="22" fillId="0" borderId="0" xfId="0" applyFont="1" applyFill="1" applyAlignment="1">
      <alignment vertical="top"/>
    </xf>
    <xf numFmtId="0" fontId="7" fillId="0" borderId="2" xfId="1" applyFont="1" applyBorder="1" applyAlignment="1">
      <alignment vertical="top"/>
    </xf>
    <xf numFmtId="0" fontId="5" fillId="0" borderId="2" xfId="1" applyFont="1" applyBorder="1" applyAlignment="1">
      <alignment vertical="top"/>
    </xf>
    <xf numFmtId="0" fontId="5" fillId="0" borderId="2" xfId="1" applyFont="1" applyFill="1" applyBorder="1" applyAlignment="1">
      <alignment horizontal="left" vertical="top"/>
    </xf>
    <xf numFmtId="0" fontId="4" fillId="0" borderId="3" xfId="1" applyFont="1" applyFill="1" applyBorder="1" applyAlignment="1">
      <alignment vertical="top"/>
    </xf>
    <xf numFmtId="0" fontId="7" fillId="0" borderId="3" xfId="1" applyFont="1" applyFill="1" applyBorder="1" applyAlignment="1">
      <alignment vertical="top"/>
    </xf>
    <xf numFmtId="0" fontId="5" fillId="0" borderId="3" xfId="1" applyFont="1" applyFill="1" applyBorder="1" applyAlignment="1">
      <alignment vertical="top"/>
    </xf>
    <xf numFmtId="0" fontId="28" fillId="0" borderId="0" xfId="2" applyFont="1" applyFill="1" applyAlignment="1">
      <alignment vertical="top"/>
    </xf>
    <xf numFmtId="0" fontId="25" fillId="0" borderId="3" xfId="1" applyFont="1" applyFill="1" applyBorder="1" applyAlignment="1">
      <alignment vertical="top"/>
    </xf>
    <xf numFmtId="0" fontId="9" fillId="0" borderId="2" xfId="1" applyFont="1" applyFill="1" applyBorder="1" applyAlignment="1">
      <alignment vertical="top"/>
    </xf>
    <xf numFmtId="0" fontId="34" fillId="0" borderId="2" xfId="0" applyFont="1" applyFill="1" applyBorder="1" applyAlignment="1">
      <alignment vertical="top" wrapText="1"/>
    </xf>
    <xf numFmtId="0" fontId="24" fillId="0" borderId="2" xfId="5" applyFont="1" applyFill="1" applyBorder="1" applyAlignment="1">
      <alignment vertical="top" wrapText="1"/>
    </xf>
    <xf numFmtId="0" fontId="8" fillId="0" borderId="0" xfId="1" applyFont="1" applyFill="1" applyBorder="1" applyAlignment="1">
      <alignment vertical="top"/>
    </xf>
    <xf numFmtId="0" fontId="8" fillId="0" borderId="0" xfId="1" applyFont="1" applyFill="1" applyBorder="1" applyAlignment="1">
      <alignment horizontal="center" vertical="top"/>
    </xf>
    <xf numFmtId="0" fontId="2" fillId="0" borderId="3" xfId="1" applyFont="1" applyFill="1" applyBorder="1" applyAlignment="1">
      <alignment vertical="top" wrapText="1"/>
    </xf>
    <xf numFmtId="0" fontId="3" fillId="0" borderId="0" xfId="1" applyFont="1" applyFill="1" applyAlignment="1">
      <alignment horizontal="center" vertical="top"/>
    </xf>
    <xf numFmtId="0" fontId="6" fillId="0" borderId="3" xfId="1" applyFont="1" applyFill="1" applyBorder="1" applyAlignment="1">
      <alignment vertical="top" wrapText="1"/>
    </xf>
    <xf numFmtId="0" fontId="5" fillId="0" borderId="3" xfId="1" applyFont="1" applyFill="1" applyBorder="1" applyAlignment="1">
      <alignment vertical="top" wrapText="1"/>
    </xf>
    <xf numFmtId="0" fontId="30" fillId="0" borderId="0" xfId="1" applyFont="1" applyFill="1" applyAlignment="1">
      <alignment vertical="top"/>
    </xf>
    <xf numFmtId="0" fontId="31" fillId="0" borderId="0" xfId="1" applyFont="1" applyFill="1" applyAlignment="1">
      <alignment horizontal="center" vertical="top"/>
    </xf>
    <xf numFmtId="0" fontId="31" fillId="0" borderId="0" xfId="1" applyFont="1" applyFill="1" applyAlignment="1">
      <alignment vertical="top"/>
    </xf>
    <xf numFmtId="0" fontId="3" fillId="0" borderId="3" xfId="1" applyFont="1" applyFill="1" applyBorder="1" applyAlignment="1">
      <alignment vertical="top" wrapText="1"/>
    </xf>
    <xf numFmtId="0" fontId="7" fillId="0" borderId="3" xfId="1" applyFont="1" applyFill="1" applyBorder="1" applyAlignment="1">
      <alignment vertical="top" wrapText="1"/>
    </xf>
    <xf numFmtId="49" fontId="31" fillId="0" borderId="0" xfId="1" applyNumberFormat="1" applyFont="1" applyFill="1" applyAlignment="1">
      <alignment horizontal="center" vertical="top"/>
    </xf>
    <xf numFmtId="0" fontId="31" fillId="0" borderId="0" xfId="0" applyFont="1" applyFill="1" applyAlignment="1">
      <alignment horizontal="center" vertical="top"/>
    </xf>
    <xf numFmtId="0" fontId="43" fillId="0" borderId="0" xfId="1" applyFont="1" applyFill="1" applyBorder="1" applyAlignment="1">
      <alignment horizontal="center" vertical="top"/>
    </xf>
    <xf numFmtId="0" fontId="31" fillId="0" borderId="0" xfId="1" applyFont="1" applyFill="1" applyBorder="1" applyAlignment="1">
      <alignment horizontal="center" vertical="top"/>
    </xf>
    <xf numFmtId="0" fontId="31" fillId="0" borderId="0" xfId="1" applyFont="1" applyFill="1" applyBorder="1" applyAlignment="1">
      <alignment vertical="top"/>
    </xf>
    <xf numFmtId="0" fontId="30" fillId="0" borderId="0" xfId="1" applyFont="1" applyFill="1" applyBorder="1" applyAlignment="1">
      <alignment horizontal="center" vertical="top"/>
    </xf>
    <xf numFmtId="0" fontId="1" fillId="0" borderId="2" xfId="1" applyFont="1" applyFill="1" applyBorder="1" applyAlignment="1">
      <alignment vertical="top" wrapText="1"/>
    </xf>
    <xf numFmtId="0" fontId="30" fillId="0" borderId="0" xfId="0" applyFont="1" applyFill="1" applyAlignment="1">
      <alignment vertical="top" wrapText="1"/>
    </xf>
    <xf numFmtId="0" fontId="22" fillId="0" borderId="0" xfId="0" applyFont="1" applyFill="1" applyAlignment="1">
      <alignment horizontal="left" vertical="top"/>
    </xf>
    <xf numFmtId="0" fontId="31" fillId="0" borderId="0" xfId="1" applyNumberFormat="1" applyFont="1" applyFill="1" applyAlignment="1">
      <alignment horizontal="center" vertical="top"/>
    </xf>
    <xf numFmtId="0" fontId="12" fillId="0" borderId="4" xfId="1" applyFont="1" applyFill="1" applyBorder="1" applyAlignment="1">
      <alignment horizontal="center" vertical="top"/>
    </xf>
    <xf numFmtId="0" fontId="25" fillId="0" borderId="2" xfId="1" applyFont="1" applyFill="1" applyBorder="1" applyAlignment="1">
      <alignment vertical="top" wrapText="1"/>
    </xf>
    <xf numFmtId="0" fontId="1" fillId="0" borderId="0" xfId="1" applyFont="1" applyFill="1" applyAlignment="1">
      <alignment vertical="top" wrapText="1"/>
    </xf>
    <xf numFmtId="0" fontId="41" fillId="0" borderId="0" xfId="0" applyFont="1" applyBorder="1" applyAlignment="1">
      <alignment horizontal="left" vertical="top"/>
    </xf>
    <xf numFmtId="0" fontId="24" fillId="0" borderId="0" xfId="5" applyFont="1" applyFill="1" applyAlignment="1">
      <alignment vertical="top"/>
    </xf>
    <xf numFmtId="0" fontId="4" fillId="0" borderId="2" xfId="1" applyFont="1" applyFill="1" applyBorder="1" applyAlignment="1">
      <alignment vertical="top"/>
    </xf>
    <xf numFmtId="0" fontId="7" fillId="0" borderId="2" xfId="1" applyFont="1" applyFill="1" applyBorder="1" applyAlignment="1">
      <alignment horizontal="left" vertical="top"/>
    </xf>
    <xf numFmtId="0" fontId="44" fillId="2" borderId="0" xfId="0" applyFont="1" applyFill="1"/>
    <xf numFmtId="0" fontId="45" fillId="0" borderId="0" xfId="0" applyFont="1" applyFill="1"/>
    <xf numFmtId="0" fontId="46" fillId="0" borderId="0" xfId="0" applyFont="1" applyFill="1"/>
    <xf numFmtId="0" fontId="47" fillId="0" borderId="0" xfId="0" applyFont="1" applyFill="1"/>
    <xf numFmtId="0" fontId="48" fillId="0" borderId="0" xfId="0" applyFont="1" applyFill="1"/>
    <xf numFmtId="0" fontId="49" fillId="0" borderId="0" xfId="0" applyFont="1" applyFill="1" applyAlignment="1">
      <alignment vertical="center"/>
    </xf>
    <xf numFmtId="0" fontId="49" fillId="0" borderId="0" xfId="0" applyFont="1" applyFill="1" applyAlignment="1">
      <alignment vertical="center" wrapText="1"/>
    </xf>
    <xf numFmtId="0" fontId="51" fillId="0" borderId="3" xfId="1" applyFont="1" applyFill="1" applyBorder="1" applyAlignment="1">
      <alignment vertical="top"/>
    </xf>
    <xf numFmtId="0" fontId="28" fillId="0" borderId="0" xfId="2" applyFont="1" applyFill="1" applyAlignment="1">
      <alignment horizontal="center" vertical="top"/>
    </xf>
    <xf numFmtId="0" fontId="28" fillId="0" borderId="0" xfId="0" applyFont="1" applyFill="1" applyBorder="1" applyAlignment="1">
      <alignment horizontal="center" vertical="top"/>
    </xf>
    <xf numFmtId="0" fontId="50" fillId="0" borderId="0" xfId="1" applyFont="1" applyFill="1" applyAlignment="1">
      <alignment vertical="top"/>
    </xf>
    <xf numFmtId="0" fontId="51" fillId="0" borderId="0" xfId="1" applyFont="1" applyFill="1" applyBorder="1" applyAlignment="1">
      <alignment vertical="top"/>
    </xf>
    <xf numFmtId="0" fontId="1" fillId="0" borderId="0" xfId="1" quotePrefix="1" applyFont="1" applyFill="1" applyBorder="1" applyAlignment="1">
      <alignment vertical="top" wrapText="1"/>
    </xf>
    <xf numFmtId="0" fontId="52" fillId="0" borderId="3" xfId="1" applyFont="1" applyFill="1" applyBorder="1" applyAlignment="1">
      <alignment vertical="top"/>
    </xf>
    <xf numFmtId="0" fontId="53" fillId="0" borderId="3" xfId="1" applyFont="1" applyFill="1" applyBorder="1" applyAlignment="1">
      <alignment vertical="top"/>
    </xf>
    <xf numFmtId="0" fontId="13" fillId="0" borderId="2" xfId="1" applyNumberFormat="1" applyFont="1" applyFill="1" applyBorder="1" applyAlignment="1">
      <alignment horizontal="center" vertical="top"/>
    </xf>
    <xf numFmtId="0" fontId="13" fillId="0" borderId="4" xfId="1" applyFont="1" applyFill="1" applyBorder="1" applyAlignment="1">
      <alignment horizontal="center" vertical="top"/>
    </xf>
    <xf numFmtId="0" fontId="7" fillId="0" borderId="0" xfId="1" applyFont="1" applyFill="1" applyBorder="1" applyAlignment="1">
      <alignment vertical="top"/>
    </xf>
    <xf numFmtId="0" fontId="2" fillId="0" borderId="2" xfId="1" applyFont="1" applyFill="1" applyBorder="1" applyAlignment="1">
      <alignment horizontal="center"/>
    </xf>
    <xf numFmtId="0" fontId="2" fillId="0" borderId="2" xfId="1" applyFont="1" applyFill="1" applyBorder="1" applyAlignment="1">
      <alignment wrapText="1"/>
    </xf>
    <xf numFmtId="0" fontId="2" fillId="0" borderId="3" xfId="1" applyFont="1" applyFill="1" applyBorder="1" applyAlignment="1">
      <alignment wrapText="1"/>
    </xf>
    <xf numFmtId="0" fontId="2" fillId="0" borderId="3" xfId="1" applyFont="1" applyFill="1" applyBorder="1" applyAlignment="1">
      <alignment horizontal="center"/>
    </xf>
    <xf numFmtId="0" fontId="2" fillId="0" borderId="3" xfId="1" applyFont="1" applyFill="1" applyBorder="1"/>
    <xf numFmtId="0" fontId="2" fillId="0" borderId="4" xfId="1" applyFont="1" applyFill="1" applyBorder="1" applyAlignment="1">
      <alignment horizontal="center"/>
    </xf>
    <xf numFmtId="0" fontId="2" fillId="0" borderId="2" xfId="1" applyFont="1" applyBorder="1" applyAlignment="1">
      <alignment wrapText="1"/>
    </xf>
    <xf numFmtId="0" fontId="2" fillId="0" borderId="3" xfId="1" applyFont="1" applyFill="1" applyBorder="1" applyAlignment="1">
      <alignment horizontal="left"/>
    </xf>
    <xf numFmtId="0" fontId="54" fillId="0" borderId="2" xfId="0" applyFont="1" applyFill="1" applyBorder="1" applyAlignment="1">
      <alignment wrapText="1"/>
    </xf>
    <xf numFmtId="0" fontId="5" fillId="0" borderId="2" xfId="1" applyFont="1" applyFill="1" applyBorder="1" applyAlignment="1">
      <alignment wrapText="1"/>
    </xf>
    <xf numFmtId="0" fontId="55" fillId="0" borderId="0" xfId="0" applyFont="1" applyAlignment="1">
      <alignment wrapText="1"/>
    </xf>
    <xf numFmtId="0" fontId="55" fillId="0" borderId="0" xfId="0" applyFont="1"/>
    <xf numFmtId="0" fontId="0" fillId="0" borderId="0" xfId="0" applyFont="1"/>
    <xf numFmtId="0" fontId="56" fillId="0" borderId="0" xfId="0" applyFont="1"/>
    <xf numFmtId="0" fontId="57" fillId="0" borderId="0" xfId="0" applyFont="1"/>
    <xf numFmtId="0" fontId="58" fillId="0" borderId="0" xfId="0" applyFont="1"/>
    <xf numFmtId="0" fontId="55" fillId="0" borderId="0" xfId="0" applyFont="1" applyAlignment="1">
      <alignment vertical="top" wrapText="1"/>
    </xf>
    <xf numFmtId="0" fontId="59" fillId="0" borderId="0" xfId="5" applyFont="1"/>
    <xf numFmtId="0" fontId="59" fillId="0" borderId="0" xfId="5" applyFont="1" applyAlignment="1">
      <alignment wrapText="1"/>
    </xf>
    <xf numFmtId="0" fontId="57" fillId="0" borderId="0" xfId="0" applyFont="1" applyAlignment="1">
      <alignment wrapText="1"/>
    </xf>
    <xf numFmtId="0" fontId="56" fillId="0" borderId="0" xfId="0" applyFont="1" applyAlignment="1">
      <alignment wrapText="1"/>
    </xf>
    <xf numFmtId="0" fontId="58" fillId="0" borderId="0" xfId="0" applyFont="1" applyAlignment="1">
      <alignment wrapText="1"/>
    </xf>
    <xf numFmtId="0" fontId="62" fillId="0" borderId="4" xfId="1" applyFont="1" applyFill="1" applyBorder="1" applyAlignment="1">
      <alignment horizontal="center" vertical="top"/>
    </xf>
    <xf numFmtId="0" fontId="63" fillId="0" borderId="4" xfId="1" applyFont="1" applyFill="1" applyBorder="1" applyAlignment="1">
      <alignment horizontal="center" vertical="top"/>
    </xf>
    <xf numFmtId="0" fontId="0" fillId="0" borderId="0" xfId="0" applyBorder="1"/>
    <xf numFmtId="0" fontId="65" fillId="0" borderId="10" xfId="0" applyFont="1" applyBorder="1" applyAlignment="1">
      <alignment wrapText="1"/>
    </xf>
    <xf numFmtId="0" fontId="0" fillId="0" borderId="0" xfId="0" applyAlignment="1"/>
    <xf numFmtId="0" fontId="55" fillId="0" borderId="0" xfId="0" applyFont="1" applyAlignment="1"/>
    <xf numFmtId="0" fontId="0" fillId="0" borderId="0" xfId="0" applyFont="1" applyAlignment="1">
      <alignment wrapText="1"/>
    </xf>
    <xf numFmtId="0" fontId="0" fillId="0" borderId="0" xfId="0" applyFont="1" applyAlignment="1"/>
    <xf numFmtId="0" fontId="51" fillId="0" borderId="3" xfId="1" applyFont="1" applyFill="1" applyBorder="1" applyAlignment="1">
      <alignment vertical="top" wrapText="1"/>
    </xf>
    <xf numFmtId="0" fontId="22" fillId="0" borderId="0" xfId="0" applyFont="1"/>
    <xf numFmtId="0" fontId="68" fillId="0" borderId="0" xfId="0" applyFont="1"/>
    <xf numFmtId="0" fontId="69" fillId="0" borderId="0" xfId="0" applyFont="1" applyAlignment="1">
      <alignment vertical="top" wrapText="1"/>
    </xf>
    <xf numFmtId="0" fontId="69" fillId="0" borderId="0" xfId="0" applyFont="1" applyAlignment="1">
      <alignment wrapText="1"/>
    </xf>
    <xf numFmtId="0" fontId="0" fillId="0" borderId="0" xfId="0" applyFill="1"/>
    <xf numFmtId="0" fontId="62" fillId="0" borderId="0" xfId="1" applyFont="1" applyFill="1" applyBorder="1" applyAlignment="1">
      <alignment horizontal="center" vertical="top"/>
    </xf>
    <xf numFmtId="0" fontId="7" fillId="0" borderId="0" xfId="1" applyFont="1" applyFill="1" applyBorder="1" applyAlignment="1">
      <alignment vertical="top" wrapText="1"/>
    </xf>
    <xf numFmtId="0" fontId="0" fillId="0" borderId="0" xfId="0" applyFont="1" applyBorder="1"/>
    <xf numFmtId="0" fontId="6" fillId="0" borderId="0" xfId="1" applyFont="1" applyFill="1" applyBorder="1" applyAlignment="1">
      <alignment horizontal="center" vertical="top"/>
    </xf>
    <xf numFmtId="0" fontId="6" fillId="0" borderId="0" xfId="1" applyFont="1" applyFill="1" applyBorder="1" applyAlignment="1">
      <alignment vertical="top"/>
    </xf>
    <xf numFmtId="0" fontId="64" fillId="0" borderId="0" xfId="1" applyFont="1" applyFill="1" applyBorder="1" applyAlignment="1">
      <alignment horizontal="center" vertical="top"/>
    </xf>
    <xf numFmtId="0" fontId="67" fillId="0" borderId="0" xfId="1" applyFont="1" applyFill="1" applyBorder="1" applyAlignment="1">
      <alignment vertical="top" wrapText="1"/>
    </xf>
    <xf numFmtId="0" fontId="3" fillId="0" borderId="0" xfId="1" applyFont="1" applyFill="1" applyBorder="1" applyAlignment="1">
      <alignment horizontal="center" vertical="top"/>
    </xf>
    <xf numFmtId="0" fontId="7" fillId="0" borderId="0" xfId="1" applyFont="1" applyFill="1" applyBorder="1" applyAlignment="1">
      <alignment horizontal="center" vertical="top"/>
    </xf>
    <xf numFmtId="0" fontId="13" fillId="0" borderId="0" xfId="1" applyFont="1" applyFill="1" applyBorder="1" applyAlignment="1">
      <alignment horizontal="center" vertical="top"/>
    </xf>
    <xf numFmtId="0" fontId="55" fillId="0" borderId="0" xfId="0" applyFont="1" applyBorder="1" applyAlignment="1">
      <alignment wrapText="1"/>
    </xf>
    <xf numFmtId="0" fontId="0" fillId="0" borderId="0" xfId="0" applyFont="1" applyFill="1" applyBorder="1"/>
    <xf numFmtId="0" fontId="71" fillId="0" borderId="3" xfId="1" applyFont="1" applyFill="1" applyBorder="1" applyAlignment="1">
      <alignment vertical="top"/>
    </xf>
    <xf numFmtId="0" fontId="63" fillId="0" borderId="0" xfId="1" applyFont="1" applyFill="1" applyBorder="1" applyAlignment="1">
      <alignment horizontal="center" vertical="top"/>
    </xf>
    <xf numFmtId="0" fontId="22" fillId="0" borderId="0" xfId="1" applyFont="1" applyFill="1" applyBorder="1" applyAlignment="1"/>
    <xf numFmtId="0" fontId="22" fillId="0" borderId="0" xfId="0" applyFont="1" applyBorder="1"/>
    <xf numFmtId="0" fontId="68" fillId="0" borderId="0" xfId="0" applyFont="1" applyBorder="1"/>
    <xf numFmtId="0" fontId="72" fillId="0" borderId="0" xfId="1" applyFont="1" applyFill="1" applyBorder="1" applyAlignment="1">
      <alignment horizontal="center" vertical="top"/>
    </xf>
    <xf numFmtId="0" fontId="19" fillId="0" borderId="0" xfId="3"/>
    <xf numFmtId="0" fontId="5" fillId="0" borderId="2" xfId="1" applyFont="1" applyFill="1" applyBorder="1" applyAlignment="1">
      <alignment horizontal="center" vertical="center"/>
    </xf>
    <xf numFmtId="0" fontId="3" fillId="0" borderId="2" xfId="1" applyFont="1" applyFill="1" applyBorder="1" applyAlignment="1">
      <alignment vertical="center"/>
    </xf>
    <xf numFmtId="0" fontId="51" fillId="0" borderId="3" xfId="1" applyFont="1" applyFill="1" applyBorder="1" applyAlignment="1">
      <alignment vertical="center"/>
    </xf>
    <xf numFmtId="0" fontId="28" fillId="0" borderId="0" xfId="1" applyFont="1" applyFill="1" applyBorder="1" applyAlignment="1">
      <alignment vertical="center" wrapText="1"/>
    </xf>
    <xf numFmtId="0" fontId="29" fillId="0" borderId="0" xfId="1" applyFont="1" applyFill="1" applyBorder="1" applyAlignment="1">
      <alignment horizontal="center" vertical="center"/>
    </xf>
    <xf numFmtId="49" fontId="29" fillId="0" borderId="0" xfId="1" applyNumberFormat="1" applyFont="1" applyFill="1" applyBorder="1" applyAlignment="1">
      <alignment horizontal="left" vertical="center"/>
    </xf>
    <xf numFmtId="0" fontId="29" fillId="0" borderId="0" xfId="1" applyFont="1" applyFill="1" applyBorder="1" applyAlignment="1">
      <alignment horizontal="left" vertical="center"/>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xf>
    <xf numFmtId="0" fontId="59" fillId="0" borderId="0" xfId="1" applyFont="1" applyFill="1" applyBorder="1" applyAlignment="1">
      <alignment vertical="top" wrapText="1"/>
    </xf>
    <xf numFmtId="0" fontId="74" fillId="0" borderId="0" xfId="0" applyFont="1"/>
    <xf numFmtId="0" fontId="20" fillId="0" borderId="0" xfId="5"/>
    <xf numFmtId="0" fontId="20" fillId="0" borderId="0" xfId="5" applyAlignment="1">
      <alignment wrapText="1"/>
    </xf>
    <xf numFmtId="0" fontId="76" fillId="0" borderId="0" xfId="1" applyFont="1" applyFill="1" applyBorder="1" applyAlignment="1">
      <alignment vertical="top" wrapText="1"/>
    </xf>
    <xf numFmtId="0" fontId="77" fillId="0" borderId="3" xfId="1" applyFont="1" applyFill="1" applyBorder="1" applyAlignment="1">
      <alignment vertical="top"/>
    </xf>
    <xf numFmtId="0" fontId="78" fillId="0" borderId="0" xfId="0" applyFont="1" applyAlignment="1">
      <alignment wrapText="1"/>
    </xf>
    <xf numFmtId="0" fontId="79" fillId="0" borderId="0" xfId="3" applyFont="1"/>
    <xf numFmtId="49" fontId="55" fillId="0" borderId="0" xfId="0" applyNumberFormat="1" applyFont="1" applyAlignment="1">
      <alignment wrapText="1"/>
    </xf>
    <xf numFmtId="0" fontId="70" fillId="0" borderId="0" xfId="1" applyFont="1" applyFill="1" applyBorder="1" applyAlignment="1">
      <alignment vertical="top" wrapText="1"/>
    </xf>
    <xf numFmtId="0" fontId="13" fillId="0" borderId="0" xfId="0" applyFont="1" applyBorder="1"/>
    <xf numFmtId="0" fontId="12" fillId="0" borderId="2" xfId="1" applyFont="1" applyFill="1" applyBorder="1" applyAlignment="1">
      <alignment vertical="top"/>
    </xf>
    <xf numFmtId="0" fontId="81" fillId="0" borderId="0" xfId="1" applyFont="1" applyFill="1" applyBorder="1" applyAlignment="1">
      <alignment vertical="top" wrapText="1"/>
    </xf>
    <xf numFmtId="0" fontId="82" fillId="0" borderId="0" xfId="0" applyFont="1" applyAlignment="1">
      <alignment wrapText="1"/>
    </xf>
    <xf numFmtId="0" fontId="0" fillId="0" borderId="0" xfId="0" applyFont="1" applyFill="1" applyBorder="1" applyAlignment="1">
      <alignment wrapText="1"/>
    </xf>
    <xf numFmtId="0" fontId="0" fillId="0" borderId="0" xfId="0" applyFont="1" applyBorder="1" applyAlignment="1">
      <alignment vertical="top"/>
    </xf>
    <xf numFmtId="0" fontId="59" fillId="0" borderId="0" xfId="0" applyFont="1" applyAlignment="1">
      <alignment wrapText="1"/>
    </xf>
    <xf numFmtId="0" fontId="55" fillId="0" borderId="0" xfId="0" applyFont="1" applyAlignment="1">
      <alignment vertical="center" wrapText="1"/>
    </xf>
    <xf numFmtId="0" fontId="80" fillId="0" borderId="3" xfId="1" applyFont="1" applyFill="1" applyBorder="1" applyAlignment="1">
      <alignment vertical="top" wrapText="1"/>
    </xf>
    <xf numFmtId="0" fontId="73" fillId="0" borderId="0" xfId="0" applyFont="1"/>
    <xf numFmtId="0" fontId="55" fillId="0" borderId="0" xfId="0" applyFont="1" applyFill="1" applyAlignment="1">
      <alignment wrapText="1"/>
    </xf>
    <xf numFmtId="0" fontId="19" fillId="0" borderId="0" xfId="3"/>
    <xf numFmtId="0" fontId="73" fillId="0" borderId="0" xfId="3" applyFont="1"/>
    <xf numFmtId="0" fontId="55" fillId="0" borderId="0" xfId="0" applyFont="1" applyFill="1" applyAlignment="1">
      <alignment vertical="top" wrapText="1"/>
    </xf>
    <xf numFmtId="0" fontId="0" fillId="0" borderId="0" xfId="0" applyFont="1" applyFill="1" applyBorder="1" applyAlignment="1">
      <alignment vertical="top"/>
    </xf>
    <xf numFmtId="0" fontId="59" fillId="0" borderId="0" xfId="1" applyFont="1" applyFill="1" applyBorder="1" applyAlignment="1">
      <alignment vertical="center" wrapText="1"/>
    </xf>
    <xf numFmtId="0" fontId="5" fillId="0" borderId="0" xfId="1" applyFont="1" applyFill="1" applyBorder="1" applyAlignment="1">
      <alignment horizontal="right" vertical="top"/>
    </xf>
    <xf numFmtId="0" fontId="19" fillId="0" borderId="0" xfId="3" applyAlignment="1">
      <alignment horizontal="right"/>
    </xf>
    <xf numFmtId="0" fontId="73" fillId="0" borderId="0" xfId="0" applyFont="1" applyAlignment="1">
      <alignment horizontal="right"/>
    </xf>
    <xf numFmtId="0" fontId="0" fillId="0" borderId="0" xfId="0" applyAlignment="1">
      <alignment horizontal="right"/>
    </xf>
    <xf numFmtId="0" fontId="0" fillId="0" borderId="0" xfId="0" applyFill="1" applyAlignment="1">
      <alignment wrapText="1"/>
    </xf>
    <xf numFmtId="0" fontId="22" fillId="0" borderId="0" xfId="2" applyFont="1" applyFill="1" applyBorder="1" applyAlignment="1">
      <alignment horizontal="center" vertical="top" wrapText="1"/>
    </xf>
  </cellXfs>
  <cellStyles count="6">
    <cellStyle name="Hyperlänk" xfId="5" builtinId="8"/>
    <cellStyle name="Normal" xfId="0" builtinId="0"/>
    <cellStyle name="Normal 2" xfId="1" xr:uid="{00000000-0005-0000-0000-000002000000}"/>
    <cellStyle name="Normal 2 2" xfId="2" xr:uid="{00000000-0005-0000-0000-000003000000}"/>
    <cellStyle name="Normal 2 2 2" xfId="4" xr:uid="{00000000-0005-0000-0000-000004000000}"/>
    <cellStyle name="Normal 3" xfId="3" xr:uid="{00000000-0005-0000-0000-000005000000}"/>
  </cellStyles>
  <dxfs count="0"/>
  <tableStyles count="0" defaultTableStyle="TableStyleMedium2" defaultPivotStyle="PivotStyleMedium9"/>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s://www.su.se/polopoly_fs/1.613892.1653385877!/menu/standard/file/Lathund%20Representation%20mm%20-%20uppdaterad%202022-05-24.pdf" TargetMode="External"/><Relationship Id="rId1" Type="http://schemas.openxmlformats.org/officeDocument/2006/relationships/hyperlink" Target="https://www.su.se/medarbetare/organisation-styrning/styrdokument-regelboken/ekonomi-upphandling-stiftelser-och-bolag/regler-f%C3%B6r-representation-och-g%C3%A5vor-m-m-vid-stockholms-universitet-1.105151" TargetMode="External"/></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17993</xdr:rowOff>
    </xdr:to>
    <xdr:pic>
      <xdr:nvPicPr>
        <xdr:cNvPr id="2" name="Bildobjekt 2" descr="SUBIGSV">
          <a:extLst>
            <a:ext uri="{FF2B5EF4-FFF2-40B4-BE49-F238E27FC236}">
              <a16:creationId xmlns:a16="http://schemas.microsoft.com/office/drawing/2014/main" id="{425164D5-B6E2-4532-AC75-4A294D6DAD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602192"/>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14317</xdr:rowOff>
    </xdr:to>
    <xdr:pic>
      <xdr:nvPicPr>
        <xdr:cNvPr id="2" name="Bildobjekt 1" descr="SUBIGSV">
          <a:extLst>
            <a:ext uri="{FF2B5EF4-FFF2-40B4-BE49-F238E27FC236}">
              <a16:creationId xmlns:a16="http://schemas.microsoft.com/office/drawing/2014/main" id="{34665BD4-B05F-43DD-9CFB-ABB412FE83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59851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14317</xdr:rowOff>
    </xdr:to>
    <xdr:pic>
      <xdr:nvPicPr>
        <xdr:cNvPr id="2" name="Bildobjekt 1" descr="SUBIGSV">
          <a:extLst>
            <a:ext uri="{FF2B5EF4-FFF2-40B4-BE49-F238E27FC236}">
              <a16:creationId xmlns:a16="http://schemas.microsoft.com/office/drawing/2014/main" id="{635D9518-635E-41E5-A360-A131C157D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59851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14317</xdr:rowOff>
    </xdr:to>
    <xdr:pic>
      <xdr:nvPicPr>
        <xdr:cNvPr id="2" name="Bildobjekt 1" descr="SUBIGSV">
          <a:extLst>
            <a:ext uri="{FF2B5EF4-FFF2-40B4-BE49-F238E27FC236}">
              <a16:creationId xmlns:a16="http://schemas.microsoft.com/office/drawing/2014/main" id="{0C5B9E4E-A093-4D69-9462-E8B76184BC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59851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14317</xdr:rowOff>
    </xdr:to>
    <xdr:pic>
      <xdr:nvPicPr>
        <xdr:cNvPr id="2" name="Bildobjekt 1" descr="SUBIGSV">
          <a:extLst>
            <a:ext uri="{FF2B5EF4-FFF2-40B4-BE49-F238E27FC236}">
              <a16:creationId xmlns:a16="http://schemas.microsoft.com/office/drawing/2014/main" id="{5E983B25-8E08-4777-B1B8-7DF007BF74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59851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14317</xdr:rowOff>
    </xdr:to>
    <xdr:pic>
      <xdr:nvPicPr>
        <xdr:cNvPr id="2" name="Bildobjekt 1" descr="SUBIGSV">
          <a:extLst>
            <a:ext uri="{FF2B5EF4-FFF2-40B4-BE49-F238E27FC236}">
              <a16:creationId xmlns:a16="http://schemas.microsoft.com/office/drawing/2014/main" id="{F0B4C0F4-978A-42DB-B831-55C3F4BB84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59851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19050</xdr:colOff>
      <xdr:row>12</xdr:row>
      <xdr:rowOff>142875</xdr:rowOff>
    </xdr:from>
    <xdr:to>
      <xdr:col>4</xdr:col>
      <xdr:colOff>85725</xdr:colOff>
      <xdr:row>23</xdr:row>
      <xdr:rowOff>152400</xdr:rowOff>
    </xdr:to>
    <xdr:sp macro="" textlink="">
      <xdr:nvSpPr>
        <xdr:cNvPr id="4" name="textruta 3">
          <a:extLst>
            <a:ext uri="{FF2B5EF4-FFF2-40B4-BE49-F238E27FC236}">
              <a16:creationId xmlns:a16="http://schemas.microsoft.com/office/drawing/2014/main" id="{25F294CF-BBBE-4ACA-A378-31FFEC4C4B17}"/>
            </a:ext>
          </a:extLst>
        </xdr:cNvPr>
        <xdr:cNvSpPr txBox="1"/>
      </xdr:nvSpPr>
      <xdr:spPr>
        <a:xfrm>
          <a:off x="7267575" y="3419475"/>
          <a:ext cx="4886325" cy="515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Intäkter av anslag:</a:t>
          </a:r>
        </a:p>
        <a:p>
          <a:r>
            <a:rPr lang="sv-SE" sz="1100"/>
            <a:t>Här fördelas anslagen centralt ut</a:t>
          </a:r>
          <a:r>
            <a:rPr lang="sv-SE" sz="1100" baseline="0"/>
            <a:t> till institutionerna. Institutionerna ska sedan 2022 själva fördela ut medel till sina repsektive projekt. När man gör den interna fördelningen ska konto 3901 och 3902 användas. Det betyder att detta konto inte ska bokföras utan endast användas för avstämning av det totala anslaget till institutionen.</a:t>
          </a:r>
        </a:p>
        <a:p>
          <a:r>
            <a:rPr lang="sv-SE" sz="1100"/>
            <a:t> </a:t>
          </a:r>
        </a:p>
        <a:p>
          <a:r>
            <a:rPr lang="sv-SE" sz="1100"/>
            <a:t>På konto 3010 redovisas anslag avseende utbildning på grund och avancerad nivå (UGA). Det är viktigt att anslaget inte blandas ihop med anslag för FUF.</a:t>
          </a:r>
          <a:r>
            <a:rPr lang="sv-SE" sz="1100" baseline="0"/>
            <a:t> Verksamhetskoder som får användas inom a</a:t>
          </a:r>
          <a:r>
            <a:rPr lang="sv-SE" sz="1100"/>
            <a:t>nslagsfinansierade</a:t>
          </a:r>
          <a:r>
            <a:rPr lang="sv-SE" sz="1100" baseline="0"/>
            <a:t> UGA-projekt är 10. När institutionen ska fördela anslaget på sina projekt ska konto 3901 och 3902 användas.</a:t>
          </a:r>
        </a:p>
        <a:p>
          <a:endParaRPr lang="sv-SE" sz="1100" baseline="0"/>
        </a:p>
        <a:p>
          <a:r>
            <a:rPr lang="sv-SE" sz="1100" baseline="0"/>
            <a:t>Vid underproduktion av anslag (vid utbildning) ska konto 3010 debiteras med motpart 1043 mot konto 17501. Bokningen görs centralt och intern bokföringsorder minskningar anslaget gentemot institutioner- eller motsvarande på konto 3901 och interna motparter för respektive institution ska då användas.</a:t>
          </a:r>
          <a:endParaRPr lang="sv-SE" sz="1100"/>
        </a:p>
        <a:p>
          <a:endParaRPr lang="sv-SE" sz="1100"/>
        </a:p>
        <a:p>
          <a:pPr marL="0" marR="0" lvl="0" indent="0" defTabSz="914400" eaLnBrk="1" fontAlgn="auto" latinLnBrk="0" hangingPunct="1">
            <a:lnSpc>
              <a:spcPct val="100000"/>
            </a:lnSpc>
            <a:spcBef>
              <a:spcPts val="0"/>
            </a:spcBef>
            <a:spcAft>
              <a:spcPts val="0"/>
            </a:spcAft>
            <a:buClrTx/>
            <a:buSzTx/>
            <a:buFontTx/>
            <a:buNone/>
            <a:tabLst/>
            <a:defRPr/>
          </a:pPr>
          <a:r>
            <a:rPr lang="sv-SE" sz="1100"/>
            <a:t>På konto 3030 redovisas anslag till institutionen avseende forskning</a:t>
          </a:r>
          <a:r>
            <a:rPr lang="sv-SE" sz="1100" baseline="0"/>
            <a:t>  och utbildningsforskning (FUF). Det är viktigt att medlet inte blandas ihop med UGA. Verksamhetskoder som får användas inom anslagsfinansierad FUF-projekt är 30 och 33. </a:t>
          </a:r>
          <a:r>
            <a:rPr lang="sv-SE" sz="1100" baseline="0">
              <a:solidFill>
                <a:schemeClr val="dk1"/>
              </a:solidFill>
              <a:effectLst/>
              <a:latin typeface="+mn-lt"/>
              <a:ea typeface="+mn-ea"/>
              <a:cs typeface="+mn-cs"/>
            </a:rPr>
            <a:t>När institutionen ska fördela anslaget på sina projekt ska konto 3901 och 3902 användas.</a:t>
          </a:r>
          <a:endParaRPr lang="sv-SE">
            <a:effectLst/>
          </a:endParaRPr>
        </a:p>
        <a:p>
          <a:endParaRPr lang="sv-SE" sz="1100"/>
        </a:p>
        <a:p>
          <a:r>
            <a:rPr lang="sv-SE" sz="1100"/>
            <a:t>3041 UGA motbokning av anslagsmedel som utbetalats till andra myndigheter.</a:t>
          </a:r>
        </a:p>
        <a:p>
          <a:endParaRPr lang="sv-SE" sz="1100"/>
        </a:p>
        <a:p>
          <a:r>
            <a:rPr lang="sv-SE" sz="1100"/>
            <a:t>3042</a:t>
          </a:r>
          <a:r>
            <a:rPr lang="sv-SE" sz="1100" baseline="0"/>
            <a:t> FUF </a:t>
          </a:r>
          <a:r>
            <a:rPr lang="sv-SE" sz="1100">
              <a:solidFill>
                <a:schemeClr val="dk1"/>
              </a:solidFill>
              <a:effectLst/>
              <a:latin typeface="+mn-lt"/>
              <a:ea typeface="+mn-ea"/>
              <a:cs typeface="+mn-cs"/>
            </a:rPr>
            <a:t>motbokning av anslagsmedel som utbetalats till andra myndigheter.</a:t>
          </a:r>
          <a:endParaRPr lang="sv-SE" sz="1100"/>
        </a:p>
      </xdr:txBody>
    </xdr:sp>
    <xdr:clientData/>
  </xdr:twoCellAnchor>
  <xdr:twoCellAnchor>
    <xdr:from>
      <xdr:col>3</xdr:col>
      <xdr:colOff>47625</xdr:colOff>
      <xdr:row>99</xdr:row>
      <xdr:rowOff>152400</xdr:rowOff>
    </xdr:from>
    <xdr:to>
      <xdr:col>3</xdr:col>
      <xdr:colOff>4752975</xdr:colOff>
      <xdr:row>103</xdr:row>
      <xdr:rowOff>95250</xdr:rowOff>
    </xdr:to>
    <xdr:sp macro="" textlink="">
      <xdr:nvSpPr>
        <xdr:cNvPr id="5" name="textruta 4">
          <a:extLst>
            <a:ext uri="{FF2B5EF4-FFF2-40B4-BE49-F238E27FC236}">
              <a16:creationId xmlns:a16="http://schemas.microsoft.com/office/drawing/2014/main" id="{A0169C57-146E-4DB4-AFA0-57DFAF4E24FC}"/>
            </a:ext>
          </a:extLst>
        </xdr:cNvPr>
        <xdr:cNvSpPr txBox="1"/>
      </xdr:nvSpPr>
      <xdr:spPr>
        <a:xfrm>
          <a:off x="7296150" y="26069925"/>
          <a:ext cx="4705350" cy="329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a:t>
          </a:r>
          <a:r>
            <a:rPr lang="sv-SE" sz="1100" b="1" i="1" u="sng" baseline="0"/>
            <a:t> tänka på vid intäkter av uppdragsverksamhet:</a:t>
          </a:r>
        </a:p>
        <a:p>
          <a:r>
            <a:rPr lang="sv-SE" sz="1100" baseline="0"/>
            <a:t>Intäkter som redovisas här får endast ha verksamhetskoder avseende uppdrag. Verksamhetskoderna:</a:t>
          </a:r>
        </a:p>
        <a:p>
          <a:r>
            <a:rPr lang="sv-SE" sz="1100" baseline="0"/>
            <a:t>11 - Beställd utbildning</a:t>
          </a:r>
        </a:p>
        <a:p>
          <a:r>
            <a:rPr lang="sv-SE" sz="1100" baseline="0"/>
            <a:t>12 - Uppdragsutbildning</a:t>
          </a:r>
        </a:p>
        <a:p>
          <a:r>
            <a:rPr lang="sv-SE" sz="1100" baseline="0"/>
            <a:t>15 - Studieavgifter (endast konto 3325, 3326 &amp; 33261)</a:t>
          </a:r>
        </a:p>
        <a:p>
          <a:r>
            <a:rPr lang="sv-SE" sz="1100" baseline="0"/>
            <a:t>32 - Uppdragsforskning</a:t>
          </a:r>
        </a:p>
        <a:p>
          <a:endParaRPr lang="sv-SE" sz="1100" baseline="0"/>
        </a:p>
        <a:p>
          <a:r>
            <a:rPr lang="sv-SE" sz="1100" baseline="0"/>
            <a:t>Stödverksamhet kan inte redovisa intäkter här utan stödprojekt med verksamhetkod 91 som har intäkter ska redovisa sina intäkter i kontogrupp 31 - Intäkter av avgifter enligt 4§ avgiftsförordningen.</a:t>
          </a:r>
        </a:p>
        <a:p>
          <a:endParaRPr lang="sv-SE" sz="1100" baseline="0"/>
        </a:p>
        <a:p>
          <a:r>
            <a:rPr lang="sv-SE" sz="1100"/>
            <a:t>Vid uppdragsverksamhet</a:t>
          </a:r>
          <a:r>
            <a:rPr lang="sv-SE" sz="1100" baseline="0"/>
            <a:t> gäller full kostnadstäckning. Det framgår av avtalet om intäkten är uppdragsverksamhet eller bidragsverksamhet. Vid bidrag så krävs ingen motprestation och resultatet </a:t>
          </a:r>
          <a:endParaRPr lang="sv-SE" sz="1100"/>
        </a:p>
      </xdr:txBody>
    </xdr:sp>
    <xdr:clientData/>
  </xdr:twoCellAnchor>
  <xdr:twoCellAnchor>
    <xdr:from>
      <xdr:col>3</xdr:col>
      <xdr:colOff>123825</xdr:colOff>
      <xdr:row>321</xdr:row>
      <xdr:rowOff>152400</xdr:rowOff>
    </xdr:from>
    <xdr:to>
      <xdr:col>4</xdr:col>
      <xdr:colOff>85725</xdr:colOff>
      <xdr:row>333</xdr:row>
      <xdr:rowOff>142875</xdr:rowOff>
    </xdr:to>
    <xdr:sp macro="" textlink="">
      <xdr:nvSpPr>
        <xdr:cNvPr id="6" name="textruta 5">
          <a:extLst>
            <a:ext uri="{FF2B5EF4-FFF2-40B4-BE49-F238E27FC236}">
              <a16:creationId xmlns:a16="http://schemas.microsoft.com/office/drawing/2014/main" id="{25E6106C-0DDA-4939-A137-71DA8D35B000}"/>
            </a:ext>
          </a:extLst>
        </xdr:cNvPr>
        <xdr:cNvSpPr txBox="1"/>
      </xdr:nvSpPr>
      <xdr:spPr>
        <a:xfrm>
          <a:off x="7372350" y="101231700"/>
          <a:ext cx="4781550" cy="3543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tänka på vid anslagsfördelning:</a:t>
          </a:r>
        </a:p>
        <a:p>
          <a:r>
            <a:rPr lang="sv-SE" sz="1100"/>
            <a:t>På konto 3901 och 3902 fördelar</a:t>
          </a:r>
          <a:r>
            <a:rPr lang="sv-SE" sz="1100" baseline="0"/>
            <a:t> institutionerna själva anslaget som fördelas centralt till institutionerna via konto 3010 (UGA) samt 3030 (FUF). Det är viktigt att UGA anslag ej får blandas med anslag avseende FUF. </a:t>
          </a:r>
        </a:p>
        <a:p>
          <a:endParaRPr lang="sv-SE" sz="1100" baseline="0"/>
        </a:p>
        <a:p>
          <a:r>
            <a:rPr lang="sv-SE" sz="1100" baseline="0"/>
            <a:t>Vi rekommenderar att konto 3901 används vid fördelning av budgeterad ekonomisk ramanslag. 3902 kan användas vid bslut om anslag som uppstått efter budgetering och inte finns med i budget om ekonomiskt ramanslag, dvs särskilda beslut som togs efter budget men påverkar årets redovisning.</a:t>
          </a:r>
        </a:p>
        <a:p>
          <a:endParaRPr lang="sv-SE" sz="1100" baseline="0"/>
        </a:p>
        <a:p>
          <a:r>
            <a:rPr lang="sv-SE" sz="1100" baseline="0"/>
            <a:t>Skillnad mellan 3901 och 3902:</a:t>
          </a:r>
        </a:p>
        <a:p>
          <a:r>
            <a:rPr lang="sv-SE" sz="1100" baseline="0"/>
            <a:t>3901 ska användas vid budgeterat ekonomiskt ramanslag.</a:t>
          </a:r>
        </a:p>
        <a:p>
          <a:r>
            <a:rPr lang="sv-SE" sz="1100" baseline="0"/>
            <a:t>3902 kan användas vid särskild finansiering som är utöver ekonomiskt anslag (anslag som inte har ingåt i den ursprungliga budgeten)</a:t>
          </a:r>
          <a:endParaRPr lang="sv-SE" sz="1100"/>
        </a:p>
      </xdr:txBody>
    </xdr:sp>
    <xdr:clientData/>
  </xdr:twoCellAnchor>
  <xdr:twoCellAnchor>
    <xdr:from>
      <xdr:col>3</xdr:col>
      <xdr:colOff>57150</xdr:colOff>
      <xdr:row>104</xdr:row>
      <xdr:rowOff>123825</xdr:rowOff>
    </xdr:from>
    <xdr:to>
      <xdr:col>4</xdr:col>
      <xdr:colOff>47625</xdr:colOff>
      <xdr:row>110</xdr:row>
      <xdr:rowOff>171450</xdr:rowOff>
    </xdr:to>
    <xdr:sp macro="" textlink="">
      <xdr:nvSpPr>
        <xdr:cNvPr id="7" name="textruta 6">
          <a:extLst>
            <a:ext uri="{FF2B5EF4-FFF2-40B4-BE49-F238E27FC236}">
              <a16:creationId xmlns:a16="http://schemas.microsoft.com/office/drawing/2014/main" id="{2A31F8E0-F0A0-4242-A47F-C609F969E266}"/>
            </a:ext>
          </a:extLst>
        </xdr:cNvPr>
        <xdr:cNvSpPr txBox="1"/>
      </xdr:nvSpPr>
      <xdr:spPr>
        <a:xfrm>
          <a:off x="7305675" y="29632275"/>
          <a:ext cx="4810125"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tänka på vid redovisning av uppdragsintäkter</a:t>
          </a:r>
          <a:r>
            <a:rPr lang="sv-SE" sz="1100" b="1" i="1" u="sng" baseline="0"/>
            <a:t> uthyrning av lokaler:</a:t>
          </a:r>
        </a:p>
        <a:p>
          <a:r>
            <a:rPr lang="sv-SE" sz="1100" baseline="0"/>
            <a:t>Intäkter som redovisas här får bara ha verksamhetskod 11, 12 eller 32. Det betyder att det måste finnas ett uppdragsavtal där budget uppvisar full kostnadstäckning. I avtalet måste det framgå att det är uppdrag och ej bidrag.</a:t>
          </a:r>
        </a:p>
        <a:p>
          <a:endParaRPr lang="sv-SE" sz="1100" baseline="0"/>
        </a:p>
        <a:p>
          <a:r>
            <a:rPr lang="sv-SE" sz="1100" baseline="0"/>
            <a:t>Projektkoder inom stödverksamhet med verksamhetskod 91 kan inte ha intäkter här utan ska ta upp intäkter 3111/3112 med stöd av 4§ avgiftsförordningen.</a:t>
          </a:r>
          <a:endParaRPr lang="sv-SE" sz="1100"/>
        </a:p>
      </xdr:txBody>
    </xdr:sp>
    <xdr:clientData/>
  </xdr:twoCellAnchor>
  <xdr:twoCellAnchor>
    <xdr:from>
      <xdr:col>3</xdr:col>
      <xdr:colOff>38100</xdr:colOff>
      <xdr:row>113</xdr:row>
      <xdr:rowOff>133350</xdr:rowOff>
    </xdr:from>
    <xdr:to>
      <xdr:col>4</xdr:col>
      <xdr:colOff>152400</xdr:colOff>
      <xdr:row>122</xdr:row>
      <xdr:rowOff>180975</xdr:rowOff>
    </xdr:to>
    <xdr:sp macro="" textlink="">
      <xdr:nvSpPr>
        <xdr:cNvPr id="8" name="textruta 7">
          <a:extLst>
            <a:ext uri="{FF2B5EF4-FFF2-40B4-BE49-F238E27FC236}">
              <a16:creationId xmlns:a16="http://schemas.microsoft.com/office/drawing/2014/main" id="{6BC48AB7-2AF8-4D51-82D9-FAD280473638}"/>
            </a:ext>
          </a:extLst>
        </xdr:cNvPr>
        <xdr:cNvSpPr txBox="1"/>
      </xdr:nvSpPr>
      <xdr:spPr>
        <a:xfrm>
          <a:off x="7286625" y="33308925"/>
          <a:ext cx="4933950"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tänkta på vid redovisning av uppdragsintäkter</a:t>
          </a:r>
          <a:r>
            <a:rPr lang="sv-SE" sz="1100" b="1" i="1" u="sng" baseline="0"/>
            <a:t> av utbildning och konferenser:</a:t>
          </a:r>
        </a:p>
        <a:p>
          <a:r>
            <a:rPr lang="sv-SE" sz="1100" baseline="0"/>
            <a:t>Intäkter som redovisas här får bara ha verksamhetskod 11, 12 och 32. Det betyder att det måste finnas ett avtal och budget som uppvisar full kostnadstäckning. I avtalet måste det framgå att det avser uppdrag och ej bidrag. </a:t>
          </a:r>
          <a:r>
            <a:rPr lang="sv-SE" sz="1100" baseline="0">
              <a:solidFill>
                <a:schemeClr val="dk1"/>
              </a:solidFill>
              <a:effectLst/>
              <a:latin typeface="+mn-lt"/>
              <a:ea typeface="+mn-ea"/>
              <a:cs typeface="+mn-cs"/>
            </a:rPr>
            <a:t>På konto 3325, 3326 samt 33261 får endast projekt med verksamhetskod 15 användas vilket avser studieavgifter.</a:t>
          </a:r>
          <a:endParaRPr lang="sv-SE" sz="1100" baseline="0"/>
        </a:p>
        <a:p>
          <a:endParaRPr lang="sv-SE" sz="1100" baseline="0"/>
        </a:p>
        <a:p>
          <a:r>
            <a:rPr lang="sv-SE" sz="1100" baseline="0">
              <a:solidFill>
                <a:schemeClr val="dk1"/>
              </a:solidFill>
              <a:effectLst/>
              <a:latin typeface="+mn-lt"/>
              <a:ea typeface="+mn-ea"/>
              <a:cs typeface="+mn-cs"/>
            </a:rPr>
            <a:t>Projektkoder inom stödverksamhet med verksamhetskod 91 kan inte ha intäkter här utan ska ta upp intäkter 3121-3124 med stöd av 4§ avgiftsförordningen.</a:t>
          </a:r>
          <a:endParaRPr lang="sv-SE">
            <a:effectLst/>
          </a:endParaRPr>
        </a:p>
      </xdr:txBody>
    </xdr:sp>
    <xdr:clientData/>
  </xdr:twoCellAnchor>
  <xdr:twoCellAnchor>
    <xdr:from>
      <xdr:col>3</xdr:col>
      <xdr:colOff>66675</xdr:colOff>
      <xdr:row>124</xdr:row>
      <xdr:rowOff>76200</xdr:rowOff>
    </xdr:from>
    <xdr:to>
      <xdr:col>4</xdr:col>
      <xdr:colOff>190500</xdr:colOff>
      <xdr:row>131</xdr:row>
      <xdr:rowOff>85725</xdr:rowOff>
    </xdr:to>
    <xdr:sp macro="" textlink="">
      <xdr:nvSpPr>
        <xdr:cNvPr id="9" name="textruta 8">
          <a:extLst>
            <a:ext uri="{FF2B5EF4-FFF2-40B4-BE49-F238E27FC236}">
              <a16:creationId xmlns:a16="http://schemas.microsoft.com/office/drawing/2014/main" id="{7CAFCDA1-8D8C-4D1B-975F-740D267D167B}"/>
            </a:ext>
          </a:extLst>
        </xdr:cNvPr>
        <xdr:cNvSpPr txBox="1"/>
      </xdr:nvSpPr>
      <xdr:spPr>
        <a:xfrm>
          <a:off x="7315200" y="35394900"/>
          <a:ext cx="4943475"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tänka på</a:t>
          </a:r>
          <a:r>
            <a:rPr lang="sv-SE" sz="1100" b="1" i="1" u="sng" baseline="0"/>
            <a:t> vid redovisning av uppdragsintäkter av konsultuppdrag:</a:t>
          </a:r>
        </a:p>
        <a:p>
          <a:r>
            <a:rPr lang="sv-SE" sz="1100" baseline="0"/>
            <a:t>Intäkter som redovisas här får bara ha verksamhetskod 11, 12 eller 32. Det betyder att det måste finnas ett avtal med budget som uppvisar full kostnadstäckning. Av avtalet måste det framgå att det avser uppdrag och ej bidrag.</a:t>
          </a:r>
        </a:p>
        <a:p>
          <a:endParaRPr lang="sv-SE" sz="1100" baseline="0"/>
        </a:p>
        <a:p>
          <a:r>
            <a:rPr lang="sv-SE" sz="1100" baseline="0"/>
            <a:t>Projektkoder inom stödverksamhet med verksamhetskod 91 kan inte ha intäkter av uppdragsverksamhet utan intäkter av konsultuppdrag ska då redovisas på konto 3131-3134 med stöd av 4§ avgiftsförordningen.</a:t>
          </a:r>
          <a:endParaRPr lang="sv-SE" sz="1100"/>
        </a:p>
      </xdr:txBody>
    </xdr:sp>
    <xdr:clientData/>
  </xdr:twoCellAnchor>
  <xdr:twoCellAnchor>
    <xdr:from>
      <xdr:col>3</xdr:col>
      <xdr:colOff>47625</xdr:colOff>
      <xdr:row>133</xdr:row>
      <xdr:rowOff>114300</xdr:rowOff>
    </xdr:from>
    <xdr:to>
      <xdr:col>4</xdr:col>
      <xdr:colOff>152400</xdr:colOff>
      <xdr:row>140</xdr:row>
      <xdr:rowOff>47625</xdr:rowOff>
    </xdr:to>
    <xdr:sp macro="" textlink="">
      <xdr:nvSpPr>
        <xdr:cNvPr id="10" name="textruta 9">
          <a:extLst>
            <a:ext uri="{FF2B5EF4-FFF2-40B4-BE49-F238E27FC236}">
              <a16:creationId xmlns:a16="http://schemas.microsoft.com/office/drawing/2014/main" id="{9107D149-6770-4EED-B51D-F6CC5792BBE8}"/>
            </a:ext>
          </a:extLst>
        </xdr:cNvPr>
        <xdr:cNvSpPr txBox="1"/>
      </xdr:nvSpPr>
      <xdr:spPr>
        <a:xfrm>
          <a:off x="7296150" y="37385625"/>
          <a:ext cx="4924425" cy="164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tänka på vid redovisning av intäkter av forskningsuppdrag:</a:t>
          </a:r>
        </a:p>
        <a:p>
          <a:r>
            <a:rPr lang="sv-SE" sz="1100"/>
            <a:t>Intäkter som redovisas här får bara ha verksamhetskod</a:t>
          </a:r>
          <a:r>
            <a:rPr lang="sv-SE" sz="1100" baseline="0"/>
            <a:t> 32. Det betyder att det måste finnas ett avtal samt en budget som uppvisar full kostnadstäckning. Av avtalet måste framgå att det avser uppdrag och ej bidrag.</a:t>
          </a:r>
        </a:p>
        <a:p>
          <a:endParaRPr lang="sv-SE" sz="1100" baseline="0"/>
        </a:p>
        <a:p>
          <a:r>
            <a:rPr lang="sv-SE" sz="1100" baseline="0"/>
            <a:t>Projektkoder inom stödverksamheten med verksamhetskod 91 kan inte ha intäkter av uppdragsverksamhet inom forskningsuppdrag.</a:t>
          </a:r>
          <a:endParaRPr lang="sv-SE" sz="1100"/>
        </a:p>
      </xdr:txBody>
    </xdr:sp>
    <xdr:clientData/>
  </xdr:twoCellAnchor>
  <xdr:twoCellAnchor>
    <xdr:from>
      <xdr:col>3</xdr:col>
      <xdr:colOff>95250</xdr:colOff>
      <xdr:row>141</xdr:row>
      <xdr:rowOff>209550</xdr:rowOff>
    </xdr:from>
    <xdr:to>
      <xdr:col>4</xdr:col>
      <xdr:colOff>200025</xdr:colOff>
      <xdr:row>149</xdr:row>
      <xdr:rowOff>47625</xdr:rowOff>
    </xdr:to>
    <xdr:sp macro="" textlink="">
      <xdr:nvSpPr>
        <xdr:cNvPr id="11" name="textruta 10">
          <a:extLst>
            <a:ext uri="{FF2B5EF4-FFF2-40B4-BE49-F238E27FC236}">
              <a16:creationId xmlns:a16="http://schemas.microsoft.com/office/drawing/2014/main" id="{D45F5C35-DDC0-4F92-890C-906C2CB76E6A}"/>
            </a:ext>
          </a:extLst>
        </xdr:cNvPr>
        <xdr:cNvSpPr txBox="1"/>
      </xdr:nvSpPr>
      <xdr:spPr>
        <a:xfrm>
          <a:off x="7343775" y="39385875"/>
          <a:ext cx="4924425"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tänka på vid redovisning av uppdragsintäkter</a:t>
          </a:r>
          <a:r>
            <a:rPr lang="sv-SE" sz="1100" b="1" i="1" u="sng" baseline="0"/>
            <a:t> av övriga tjänster:</a:t>
          </a:r>
        </a:p>
        <a:p>
          <a:r>
            <a:rPr lang="sv-SE" sz="1100" baseline="0"/>
            <a:t>Intäkter som redovisas här får bara ha verksamhetskod 11, 12 eller 32. Det betyder att det måste finnas ett avtal samt en budget som uppvisar full kostnadstäckning. Av avtalet måste det framgå att det avser uppdrag och ej bidrag.</a:t>
          </a:r>
        </a:p>
        <a:p>
          <a:endParaRPr lang="sv-SE" sz="1100" baseline="0"/>
        </a:p>
        <a:p>
          <a:r>
            <a:rPr lang="sv-SE" sz="1100" baseline="0"/>
            <a:t>Projektkoder inom stödverksamheten med verksamhetskod 91 kan inte ha intäkter av uppdragsverksamhet utan övriga intäkter ska då redovisas på konto 3141-3144 med stöd av 4§ avgiftsförordningen.</a:t>
          </a:r>
          <a:endParaRPr lang="sv-SE" sz="1100"/>
        </a:p>
      </xdr:txBody>
    </xdr:sp>
    <xdr:clientData/>
  </xdr:twoCellAnchor>
  <xdr:twoCellAnchor>
    <xdr:from>
      <xdr:col>3</xdr:col>
      <xdr:colOff>47626</xdr:colOff>
      <xdr:row>24</xdr:row>
      <xdr:rowOff>142876</xdr:rowOff>
    </xdr:from>
    <xdr:to>
      <xdr:col>4</xdr:col>
      <xdr:colOff>28576</xdr:colOff>
      <xdr:row>26</xdr:row>
      <xdr:rowOff>352425</xdr:rowOff>
    </xdr:to>
    <xdr:sp macro="" textlink="">
      <xdr:nvSpPr>
        <xdr:cNvPr id="13" name="textruta 12">
          <a:extLst>
            <a:ext uri="{FF2B5EF4-FFF2-40B4-BE49-F238E27FC236}">
              <a16:creationId xmlns:a16="http://schemas.microsoft.com/office/drawing/2014/main" id="{C866C839-8D09-4DF3-8540-AECEF198D2CB}"/>
            </a:ext>
          </a:extLst>
        </xdr:cNvPr>
        <xdr:cNvSpPr txBox="1"/>
      </xdr:nvSpPr>
      <xdr:spPr>
        <a:xfrm>
          <a:off x="7296151" y="8753476"/>
          <a:ext cx="4800600" cy="1076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Intäkter enligt 4§ avgiftsförordningen:</a:t>
          </a:r>
        </a:p>
        <a:p>
          <a:r>
            <a:rPr lang="sv-SE" sz="1100"/>
            <a:t>Intäkter som redovisas inom kontogrupp 31 kan endast avse</a:t>
          </a:r>
          <a:r>
            <a:rPr lang="sv-SE" sz="1100" baseline="0"/>
            <a:t> 10, 13 eller 30 projekt, det vill säga projekt finansierade av anslagsmedel. Om det finns intäkter inom stödverksamhet, verksamhetskod 91 ska detta tas upp här i denna kontogrupp.</a:t>
          </a:r>
          <a:endParaRPr lang="sv-SE" sz="1100"/>
        </a:p>
      </xdr:txBody>
    </xdr:sp>
    <xdr:clientData/>
  </xdr:twoCellAnchor>
  <xdr:twoCellAnchor editAs="oneCell">
    <xdr:from>
      <xdr:col>0</xdr:col>
      <xdr:colOff>74084</xdr:colOff>
      <xdr:row>0</xdr:row>
      <xdr:rowOff>63501</xdr:rowOff>
    </xdr:from>
    <xdr:to>
      <xdr:col>0</xdr:col>
      <xdr:colOff>760736</xdr:colOff>
      <xdr:row>1</xdr:row>
      <xdr:rowOff>14317</xdr:rowOff>
    </xdr:to>
    <xdr:pic>
      <xdr:nvPicPr>
        <xdr:cNvPr id="12" name="Bildobjekt 11" descr="SUBIGSV">
          <a:extLst>
            <a:ext uri="{FF2B5EF4-FFF2-40B4-BE49-F238E27FC236}">
              <a16:creationId xmlns:a16="http://schemas.microsoft.com/office/drawing/2014/main" id="{22BE9FDF-EB4C-4009-8D35-ADC1C94255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59851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38100</xdr:colOff>
      <xdr:row>268</xdr:row>
      <xdr:rowOff>9523</xdr:rowOff>
    </xdr:from>
    <xdr:to>
      <xdr:col>4</xdr:col>
      <xdr:colOff>19050</xdr:colOff>
      <xdr:row>299</xdr:row>
      <xdr:rowOff>95249</xdr:rowOff>
    </xdr:to>
    <xdr:grpSp>
      <xdr:nvGrpSpPr>
        <xdr:cNvPr id="4" name="Grupp 3">
          <a:extLst>
            <a:ext uri="{FF2B5EF4-FFF2-40B4-BE49-F238E27FC236}">
              <a16:creationId xmlns:a16="http://schemas.microsoft.com/office/drawing/2014/main" id="{DD1B4C4F-6409-41BF-BD54-CA5463D0603A}"/>
            </a:ext>
          </a:extLst>
        </xdr:cNvPr>
        <xdr:cNvGrpSpPr/>
      </xdr:nvGrpSpPr>
      <xdr:grpSpPr>
        <a:xfrm>
          <a:off x="8641080" y="79021303"/>
          <a:ext cx="4933950" cy="7499986"/>
          <a:chOff x="7629525" y="79914748"/>
          <a:chExt cx="4800600" cy="5753101"/>
        </a:xfrm>
      </xdr:grpSpPr>
      <xdr:sp macro="" textlink="">
        <xdr:nvSpPr>
          <xdr:cNvPr id="2" name="textruta 1">
            <a:hlinkClick xmlns:r="http://schemas.openxmlformats.org/officeDocument/2006/relationships" r:id="rId1"/>
            <a:extLst>
              <a:ext uri="{FF2B5EF4-FFF2-40B4-BE49-F238E27FC236}">
                <a16:creationId xmlns:a16="http://schemas.microsoft.com/office/drawing/2014/main" id="{AF1E1CA6-160C-43CB-ADB5-0EEA82F68D68}"/>
              </a:ext>
            </a:extLst>
          </xdr:cNvPr>
          <xdr:cNvSpPr txBox="1"/>
        </xdr:nvSpPr>
        <xdr:spPr>
          <a:xfrm>
            <a:off x="7629525" y="79914748"/>
            <a:ext cx="4800600" cy="5753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tänka på vid redovisning av personalrepresentation </a:t>
            </a:r>
            <a:r>
              <a:rPr lang="sv-SE" sz="1100" b="1" i="1" u="sng" baseline="0">
                <a:solidFill>
                  <a:srgbClr val="0066FF"/>
                </a:solidFill>
              </a:rPr>
              <a:t>(klicka för att läsa reglementet vid SU)</a:t>
            </a:r>
            <a:r>
              <a:rPr lang="sv-SE" sz="1100" b="1" i="1" u="sng"/>
              <a:t>:</a:t>
            </a:r>
          </a:p>
          <a:p>
            <a:r>
              <a:rPr lang="sv-SE" sz="1100"/>
              <a:t>Max 2 ggr per år (en personalfest utöver ett julbord per år):</a:t>
            </a:r>
          </a:p>
          <a:p>
            <a:r>
              <a:rPr lang="sv-SE" sz="1100"/>
              <a:t>Enligt skatteverkets direktiv får personalrepresentation eller intern representation ske max 2 ggr per år. </a:t>
            </a:r>
          </a:p>
          <a:p>
            <a:endParaRPr lang="sv-SE" sz="1100"/>
          </a:p>
          <a:p>
            <a:r>
              <a:rPr lang="sv-SE" sz="1100"/>
              <a:t>Eftersom julbord och personalfest klassas som intern representation</a:t>
            </a:r>
            <a:r>
              <a:rPr lang="sv-SE" sz="1100" baseline="0"/>
              <a:t> finns det därför inget mer utrymme att representera sin egen personal. Andra så kallade teambildande aktiviteter kan alltså inte förekomma och de som eventuellt deltar i såna aktiviteter skulle då ha förbrukat sin årliga kvot och kan då ej delta i julbord eller personalfest som riktar sig till alla anställda. </a:t>
            </a:r>
            <a:r>
              <a:rPr lang="sv-SE" sz="1100" u="sng" baseline="0"/>
              <a:t>Eftersom julbord och personalfester alltid riktar sig till hela institutionen/motsvarande får ej övriga så kallade teambildande aktiviteter förekomma</a:t>
            </a:r>
            <a:r>
              <a:rPr lang="sv-SE" sz="1100" baseline="0"/>
              <a:t>. Det är upp till prefekten/motsvarande att besluta om utförandet av julbord respektive personalfest.</a:t>
            </a:r>
          </a:p>
          <a:p>
            <a:endParaRPr lang="sv-SE" sz="1100" baseline="0"/>
          </a:p>
          <a:p>
            <a:r>
              <a:rPr lang="sv-SE" sz="1100" baseline="0"/>
              <a:t>Fri kost är normalt en skappepliktig förmån. Universitetet ska undvika beskattning av sin personal för kostförmån. </a:t>
            </a:r>
            <a:r>
              <a:rPr lang="sv-SE" sz="1100" u="sng" baseline="0"/>
              <a:t>Det betyder att arbetsmåltider aldrig får förekomma</a:t>
            </a:r>
            <a:r>
              <a:rPr lang="sv-SE" sz="1100" baseline="0"/>
              <a:t>. I det fall det är oundvikligt ska det tas upp för beskattning som kostförmån. Samma sak gäller för teambildande aktiviteter, de får ej förekomma utöver ett julbord och en personalfest per år. </a:t>
            </a:r>
            <a:r>
              <a:rPr lang="sv-SE" sz="1100" u="sng" baseline="0"/>
              <a:t>I det fall teambildande aktivitet förkommit måste det tas upp för beskattning.</a:t>
            </a:r>
            <a:r>
              <a:rPr lang="sv-SE" sz="1100" baseline="0"/>
              <a:t> </a:t>
            </a:r>
          </a:p>
          <a:p>
            <a:endParaRPr lang="sv-SE" sz="1100" baseline="0"/>
          </a:p>
          <a:p>
            <a:r>
              <a:rPr lang="sv-SE" sz="1100" u="sng" baseline="0"/>
              <a:t>Inget momsavdrag gäller vid representation</a:t>
            </a:r>
            <a:r>
              <a:rPr lang="sv-SE" sz="1100" baseline="0"/>
              <a:t>. Det innbär att hela beloppet ska tas upp som kostnad.</a:t>
            </a:r>
          </a:p>
          <a:p>
            <a:endParaRPr lang="sv-SE" sz="1100" baseline="0"/>
          </a:p>
          <a:p>
            <a:r>
              <a:rPr lang="sv-SE" sz="1100" i="1" u="sng"/>
              <a:t>Höga</a:t>
            </a:r>
            <a:r>
              <a:rPr lang="sv-SE" sz="1100" i="1" u="sng" baseline="0"/>
              <a:t> krav ställs</a:t>
            </a:r>
            <a:r>
              <a:rPr lang="sv-SE" sz="1100" i="1" u="sng"/>
              <a:t> på underlaget som måste bifogas</a:t>
            </a:r>
            <a:r>
              <a:rPr lang="sv-SE" sz="1100" i="1" u="sng" baseline="0"/>
              <a:t> </a:t>
            </a:r>
            <a:r>
              <a:rPr lang="sv-SE" sz="1100" i="1" u="sng"/>
              <a:t>verifikatet:</a:t>
            </a:r>
          </a:p>
          <a:p>
            <a:r>
              <a:rPr lang="sv-SE" sz="1100"/>
              <a:t>När</a:t>
            </a:r>
            <a:r>
              <a:rPr lang="sv-SE" sz="1100" baseline="0"/>
              <a:t> man redovisar på konto 4962 - Intern personalrepresentation behöver alla underlag bifogas innan kostnaden kan redovisas. Det ska alltid bifogas ett dokument där det framgår deltagarlista samt datum och syfte. Har man frångått de interna beloppsgränser behöver man ytterligare ett dokument där rektorsbeslut om godkännande av beloppsöverskridande framgår.</a:t>
            </a:r>
          </a:p>
          <a:p>
            <a:endParaRPr lang="sv-SE" sz="1100" baseline="0"/>
          </a:p>
          <a:p>
            <a:pPr marL="628650" lvl="1" indent="-171450">
              <a:buFont typeface="Arial" panose="020B0604020202020204" pitchFamily="34" charset="0"/>
              <a:buChar char="•"/>
            </a:pPr>
            <a:r>
              <a:rPr lang="sv-SE" sz="1100"/>
              <a:t>Datum och syfte - av verifikatet ska det tydligt framgå tidpunkt för samt syftet med representationen </a:t>
            </a:r>
          </a:p>
          <a:p>
            <a:pPr marL="628650" lvl="1" indent="-171450">
              <a:buFont typeface="Arial" panose="020B0604020202020204" pitchFamily="34" charset="0"/>
              <a:buChar char="•"/>
            </a:pPr>
            <a:r>
              <a:rPr lang="sv-SE" sz="1100"/>
              <a:t>Deltagarförteckning - en förteckning över alla deltagare som representeras ska bifogas verifikatet</a:t>
            </a:r>
          </a:p>
          <a:p>
            <a:pPr marL="628650" lvl="1" indent="-171450">
              <a:buFont typeface="Arial" panose="020B0604020202020204" pitchFamily="34" charset="0"/>
              <a:buChar char="•"/>
            </a:pPr>
            <a:r>
              <a:rPr lang="sv-SE" sz="1100"/>
              <a:t>Om beloppsgränser överskrids ska rektorsbeslut om godkännande bifogas verifikatet</a:t>
            </a:r>
          </a:p>
          <a:p>
            <a:endParaRPr lang="sv-SE" sz="1100"/>
          </a:p>
          <a:p>
            <a:r>
              <a:rPr lang="sv-SE" sz="1100"/>
              <a:t>Aktuella belopp finns på medarbetarwebben:</a:t>
            </a:r>
          </a:p>
          <a:p>
            <a:endParaRPr lang="sv-SE" sz="1100"/>
          </a:p>
          <a:p>
            <a:r>
              <a:rPr lang="sv-SE" sz="1100"/>
              <a:t>https://www.su.se/polopoly_fs/1.613892.1653385877!/menu/standard/file/Lathund%20Representation%20mm%20-%20uppdaterad%202022-05-24.pdf</a:t>
            </a:r>
          </a:p>
          <a:p>
            <a:endParaRPr lang="sv-SE" sz="1100"/>
          </a:p>
        </xdr:txBody>
      </xdr:sp>
      <xdr:sp macro="" textlink="">
        <xdr:nvSpPr>
          <xdr:cNvPr id="3" name="textruta 2">
            <a:hlinkClick xmlns:r="http://schemas.openxmlformats.org/officeDocument/2006/relationships" r:id="rId2"/>
            <a:extLst>
              <a:ext uri="{FF2B5EF4-FFF2-40B4-BE49-F238E27FC236}">
                <a16:creationId xmlns:a16="http://schemas.microsoft.com/office/drawing/2014/main" id="{7CA7E197-CAC1-4BA3-BD70-A0E751EF93F2}"/>
              </a:ext>
            </a:extLst>
          </xdr:cNvPr>
          <xdr:cNvSpPr txBox="1"/>
        </xdr:nvSpPr>
        <xdr:spPr>
          <a:xfrm>
            <a:off x="7677149" y="84810600"/>
            <a:ext cx="4714875" cy="790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u="sng">
                <a:solidFill>
                  <a:schemeClr val="dk1"/>
                </a:solidFill>
                <a:effectLst/>
                <a:latin typeface="+mn-lt"/>
                <a:ea typeface="+mn-ea"/>
                <a:cs typeface="+mn-cs"/>
              </a:rPr>
              <a:t>Aktuella belopp finns på medarbetarwebben:</a:t>
            </a:r>
            <a:endParaRPr lang="sv-SE" i="1" u="sng">
              <a:effectLst/>
            </a:endParaRPr>
          </a:p>
          <a:p>
            <a:r>
              <a:rPr lang="sv-SE">
                <a:hlinkClick xmlns:r="http://schemas.openxmlformats.org/officeDocument/2006/relationships" r:id=""/>
              </a:rPr>
              <a:t>Klickbar</a:t>
            </a:r>
            <a:r>
              <a:rPr lang="sv-SE" baseline="0">
                <a:hlinkClick xmlns:r="http://schemas.openxmlformats.org/officeDocument/2006/relationships" r:id=""/>
              </a:rPr>
              <a:t> länk: </a:t>
            </a:r>
            <a:r>
              <a:rPr lang="sv-SE">
                <a:hlinkClick xmlns:r="http://schemas.openxmlformats.org/officeDocument/2006/relationships" r:id=""/>
              </a:rPr>
              <a:t>Beloppsgränser representation mm - Medarbetarwebben</a:t>
            </a:r>
            <a:r>
              <a:rPr lang="sv-SE"/>
              <a:t> </a:t>
            </a:r>
          </a:p>
          <a:p>
            <a:r>
              <a:rPr lang="sv-SE" sz="1100"/>
              <a:t>https://www.su.se/polopoly_fs/1.613892.1653385877!/menu/standard/file/Lathund%20Representation%20mm%20-%20uppdaterad%202022-05-24.pdf</a:t>
            </a:r>
          </a:p>
        </xdr:txBody>
      </xdr:sp>
    </xdr:grpSp>
    <xdr:clientData/>
  </xdr:twoCellAnchor>
  <xdr:twoCellAnchor>
    <xdr:from>
      <xdr:col>3</xdr:col>
      <xdr:colOff>19050</xdr:colOff>
      <xdr:row>304</xdr:row>
      <xdr:rowOff>228598</xdr:rowOff>
    </xdr:from>
    <xdr:to>
      <xdr:col>4</xdr:col>
      <xdr:colOff>19050</xdr:colOff>
      <xdr:row>350</xdr:row>
      <xdr:rowOff>76199</xdr:rowOff>
    </xdr:to>
    <xdr:grpSp>
      <xdr:nvGrpSpPr>
        <xdr:cNvPr id="8" name="Grupp 7">
          <a:extLst>
            <a:ext uri="{FF2B5EF4-FFF2-40B4-BE49-F238E27FC236}">
              <a16:creationId xmlns:a16="http://schemas.microsoft.com/office/drawing/2014/main" id="{EB0FB6FF-72CB-4A1A-AA3E-0AA9073EBF51}"/>
            </a:ext>
          </a:extLst>
        </xdr:cNvPr>
        <xdr:cNvGrpSpPr/>
      </xdr:nvGrpSpPr>
      <xdr:grpSpPr>
        <a:xfrm>
          <a:off x="8622030" y="87569038"/>
          <a:ext cx="4953000" cy="10363201"/>
          <a:chOff x="7648575" y="88734900"/>
          <a:chExt cx="4819650" cy="6972300"/>
        </a:xfrm>
      </xdr:grpSpPr>
      <xdr:sp macro="" textlink="">
        <xdr:nvSpPr>
          <xdr:cNvPr id="6" name="textruta 5">
            <a:extLst>
              <a:ext uri="{FF2B5EF4-FFF2-40B4-BE49-F238E27FC236}">
                <a16:creationId xmlns:a16="http://schemas.microsoft.com/office/drawing/2014/main" id="{3A5C2560-6FD5-4FD5-B20D-32E61225FA50}"/>
              </a:ext>
            </a:extLst>
          </xdr:cNvPr>
          <xdr:cNvSpPr txBox="1"/>
        </xdr:nvSpPr>
        <xdr:spPr>
          <a:xfrm>
            <a:off x="7648575" y="88734900"/>
            <a:ext cx="4819650" cy="697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tänka på vid redovisning av övriga personalkostnader</a:t>
            </a:r>
            <a:r>
              <a:rPr lang="sv-SE" sz="1100" b="1" i="1" u="sng" baseline="0"/>
              <a:t>:</a:t>
            </a:r>
          </a:p>
          <a:p>
            <a:r>
              <a:rPr lang="sv-SE" sz="1100" baseline="0"/>
              <a:t>Enklare förtäring vid enstaka tillfällen samt blomsteruppvaktning redovisas på detta konto och mottagaren får enbart vara anställda vid Stockholms universitet (ej externa, exempelvis studenter). Alla förmåner som erhålls i tjänsten är skattepliktiga, undantag är personalvårdsförmåner av mindre värde och som riktar sig till hela personalen eller representation som följer universitetets reglemente om representation. Representation som inte är enklare förtäring eller av mindre värde bokförs som </a:t>
            </a:r>
            <a:r>
              <a:rPr lang="sv-SE" sz="1100" u="sng" baseline="0"/>
              <a:t>personalrepresentation konto 4962 om det är personalfest (endast 2 ggr per år inklusive julbord)</a:t>
            </a:r>
            <a:r>
              <a:rPr lang="sv-SE" sz="1100" baseline="0"/>
              <a:t>, förbud av momsavdrag gäller och höga krav på dokumentation som bifogas verifikatet. </a:t>
            </a:r>
            <a:r>
              <a:rPr lang="sv-SE" sz="1100" u="sng" baseline="0"/>
              <a:t>Representation vid utbildning eller konferens </a:t>
            </a:r>
            <a:r>
              <a:rPr lang="sv-SE" sz="1100" baseline="0"/>
              <a:t>som inte avser enklare förtäring eller är av mindre värde bokförs på konto 4811/4821 fullt momsavdrag gäller för sammankomsten och höga krav på dokumentation som bifogas verifikatet.</a:t>
            </a:r>
          </a:p>
          <a:p>
            <a:endParaRPr lang="sv-SE" sz="1100" baseline="0"/>
          </a:p>
          <a:p>
            <a:r>
              <a:rPr lang="sv-SE" sz="1100" i="1" u="sng" baseline="0"/>
              <a:t>Enklare förtäring - övriga personalkostnader:</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t>Med enklare förtäring avses kakor, bullar, chips, enklare smörgås samt alkoholfri dryck men även kaffe, te och frukt. Däremot ska kaffe, te och frukt som normalt alltid finns på arbetsplatsen, ej redovisas här som övrig personalkostnad utan istället redovisas på konto 4942 - Kostnader för enklare personalvård. Vad som redovisas här under övriga personalkostnader avser enklare förtäring som endast sker vid enstaka tillfällen. </a:t>
            </a:r>
            <a:r>
              <a:rPr lang="sv-SE" sz="1100" baseline="0">
                <a:solidFill>
                  <a:schemeClr val="dk1"/>
                </a:solidFill>
                <a:effectLst/>
                <a:latin typeface="+mn-lt"/>
                <a:ea typeface="+mn-ea"/>
                <a:cs typeface="+mn-cs"/>
              </a:rPr>
              <a:t>Exempel på entaka tillfällen kan vara vid nyanställning, avslutning inför sommar, anställd som kommer tillbaka från föräldraledighet, avslut av anställning, särskild arbetsuppgift har fullgjorts, styrelsemöte, disputation eller dylikt.</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Enklare förtäring kan endast tillhandahållas på arbetsplatsen och får aldrig tillhandahållas i det egna hemmet, även om arbete utförs i hemmet mer än tillfälligt.</a:t>
            </a:r>
            <a:endParaRPr lang="sv-SE">
              <a:effectLst/>
            </a:endParaRPr>
          </a:p>
          <a:p>
            <a:endParaRPr lang="sv-SE" sz="1100" baseline="0"/>
          </a:p>
          <a:p>
            <a:r>
              <a:rPr lang="sv-SE" sz="1100" baseline="0"/>
              <a:t>Enklare förtäring får inte kunna anses ersätta en måltid (frukost, lunch, eller middag). Om den anses kunna ersätta måltid ska den klassas som intern representation och tas upp för beskattning som kostförmån. Stockholms universitet ska undvika beskattning av kostförmån vilket betyder att arbetsmåltid ej är tillåtet.</a:t>
            </a:r>
            <a:endParaRPr lang="sv-SE" sz="1100" baseline="0">
              <a:solidFill>
                <a:schemeClr val="dk1"/>
              </a:solidFill>
              <a:effectLst/>
              <a:latin typeface="+mn-lt"/>
              <a:ea typeface="+mn-ea"/>
              <a:cs typeface="+mn-cs"/>
            </a:endParaRPr>
          </a:p>
          <a:p>
            <a:endParaRPr lang="sv-SE" sz="1100" baseline="0"/>
          </a:p>
          <a:p>
            <a:r>
              <a:rPr lang="sv-SE" sz="1100" i="1" u="sng" baseline="0"/>
              <a:t>Enklare blomsteruppvaktning:</a:t>
            </a:r>
          </a:p>
          <a:p>
            <a:r>
              <a:rPr lang="sv-SE" sz="1100" baseline="0"/>
              <a:t>Det kan finnas tillfällen där en enklare blombukett är en skattefri personalvårdsförmån. Exempel på detta är vid högtidsdagar, sjukdomsfall, nyanställningar och liknande. Vid sjukskrivning minst 3 veckor, vid barnafödsel, avslutar sin anställning eller går i pension efter minst 6 års anställning, i anslutning till jubileums- eller minnesgåva, disputation, docenttitel, proffessur eller dylikt.</a:t>
            </a:r>
          </a:p>
          <a:p>
            <a:endParaRPr lang="sv-SE" sz="1100" baseline="0"/>
          </a:p>
          <a:p>
            <a:r>
              <a:rPr lang="sv-SE" sz="1100" i="1" u="sng" baseline="0"/>
              <a:t>Terminalglasögon:</a:t>
            </a:r>
            <a:r>
              <a:rPr lang="sv-SE" sz="1100" baseline="0"/>
              <a:t> </a:t>
            </a:r>
          </a:p>
          <a:p>
            <a:r>
              <a:rPr lang="sv-SE" sz="1100" baseline="0"/>
              <a:t>Terminalglasögon ska inte redovisas här utan redovisas på konto 4712 - Övriga ej skattepliktiga sjuk och hälsovårdskostnader.</a:t>
            </a:r>
          </a:p>
          <a:p>
            <a:endParaRPr lang="sv-SE" sz="1100" baseline="0"/>
          </a:p>
          <a:p>
            <a:r>
              <a:rPr lang="sv-SE" sz="1100" i="1" u="sng" baseline="0"/>
              <a:t>Skyddskläder:</a:t>
            </a:r>
            <a:endParaRPr lang="sv-SE" sz="1100" i="0" u="none" baseline="0"/>
          </a:p>
          <a:p>
            <a:r>
              <a:rPr lang="sv-SE" sz="1100" i="0" u="none" baseline="0"/>
              <a:t>Skyddskläder </a:t>
            </a:r>
            <a:r>
              <a:rPr lang="sv-SE" sz="1100" baseline="0"/>
              <a:t>så som laboratorierockar och liknande ska inte redovisas här utan rodovisas på konto 5663 - Övrig laboratorieutrustning.</a:t>
            </a:r>
          </a:p>
        </xdr:txBody>
      </xdr:sp>
      <xdr:sp macro="" textlink="">
        <xdr:nvSpPr>
          <xdr:cNvPr id="7" name="textruta 6">
            <a:hlinkClick xmlns:r="http://schemas.openxmlformats.org/officeDocument/2006/relationships" r:id="rId2"/>
            <a:extLst>
              <a:ext uri="{FF2B5EF4-FFF2-40B4-BE49-F238E27FC236}">
                <a16:creationId xmlns:a16="http://schemas.microsoft.com/office/drawing/2014/main" id="{3B5FFC52-83DF-4459-9012-98A1654FC44E}"/>
              </a:ext>
            </a:extLst>
          </xdr:cNvPr>
          <xdr:cNvSpPr txBox="1"/>
        </xdr:nvSpPr>
        <xdr:spPr>
          <a:xfrm>
            <a:off x="7696200" y="94958053"/>
            <a:ext cx="4714875" cy="684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u="sng">
                <a:solidFill>
                  <a:schemeClr val="dk1"/>
                </a:solidFill>
                <a:effectLst/>
                <a:latin typeface="+mn-lt"/>
                <a:ea typeface="+mn-ea"/>
                <a:cs typeface="+mn-cs"/>
              </a:rPr>
              <a:t>Aktuella belopp finns på medarbetarwebben:</a:t>
            </a:r>
            <a:endParaRPr lang="sv-SE" i="1" u="sng">
              <a:effectLst/>
            </a:endParaRPr>
          </a:p>
          <a:p>
            <a:r>
              <a:rPr lang="sv-SE">
                <a:hlinkClick xmlns:r="http://schemas.openxmlformats.org/officeDocument/2006/relationships" r:id=""/>
              </a:rPr>
              <a:t>Klickbar</a:t>
            </a:r>
            <a:r>
              <a:rPr lang="sv-SE" baseline="0">
                <a:hlinkClick xmlns:r="http://schemas.openxmlformats.org/officeDocument/2006/relationships" r:id=""/>
              </a:rPr>
              <a:t> länk: </a:t>
            </a:r>
            <a:r>
              <a:rPr lang="sv-SE">
                <a:hlinkClick xmlns:r="http://schemas.openxmlformats.org/officeDocument/2006/relationships" r:id=""/>
              </a:rPr>
              <a:t>Beloppsgränser representation mm - Medarbetarwebben</a:t>
            </a:r>
            <a:r>
              <a:rPr lang="sv-SE"/>
              <a:t> </a:t>
            </a:r>
          </a:p>
          <a:p>
            <a:r>
              <a:rPr lang="sv-SE" sz="1100"/>
              <a:t>https://www.su.se/polopoly_fs/1.613892.1653385877!/menu/standard/file/Lathund%20Representation%20mm%20-%20uppdaterad%202022-05-24.pdf</a:t>
            </a:r>
          </a:p>
        </xdr:txBody>
      </xdr:sp>
    </xdr:grpSp>
    <xdr:clientData/>
  </xdr:twoCellAnchor>
  <xdr:twoCellAnchor>
    <xdr:from>
      <xdr:col>3</xdr:col>
      <xdr:colOff>47625</xdr:colOff>
      <xdr:row>261</xdr:row>
      <xdr:rowOff>38100</xdr:rowOff>
    </xdr:from>
    <xdr:to>
      <xdr:col>4</xdr:col>
      <xdr:colOff>28575</xdr:colOff>
      <xdr:row>266</xdr:row>
      <xdr:rowOff>9525</xdr:rowOff>
    </xdr:to>
    <xdr:sp macro="" textlink="">
      <xdr:nvSpPr>
        <xdr:cNvPr id="9" name="textruta 8">
          <a:extLst>
            <a:ext uri="{FF2B5EF4-FFF2-40B4-BE49-F238E27FC236}">
              <a16:creationId xmlns:a16="http://schemas.microsoft.com/office/drawing/2014/main" id="{32A198D6-46C0-473A-97C7-7E09CA8D0311}"/>
            </a:ext>
          </a:extLst>
        </xdr:cNvPr>
        <xdr:cNvSpPr txBox="1"/>
      </xdr:nvSpPr>
      <xdr:spPr>
        <a:xfrm>
          <a:off x="7658100" y="76485750"/>
          <a:ext cx="4800600" cy="187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tänka på vid redovisning på</a:t>
          </a:r>
          <a:r>
            <a:rPr lang="sv-SE" sz="1100" b="1" i="1" u="sng" baseline="0"/>
            <a:t> konto 4942 - enklare personalvård:</a:t>
          </a:r>
        </a:p>
        <a:p>
          <a:r>
            <a:rPr lang="sv-SE" sz="1100" baseline="0"/>
            <a:t>Här redovisas endast kaffe, te och fruktkostnader som normalt finns på arbetsplatsen.</a:t>
          </a:r>
        </a:p>
        <a:p>
          <a:endParaRPr lang="sv-SE" sz="1100" baseline="0"/>
        </a:p>
        <a:p>
          <a:r>
            <a:rPr lang="sv-SE" sz="1100" baseline="0"/>
            <a:t>Vid enstaka speciella sammankomster, som årsmöten, styrelsemöten, avslutning, disputation eller dylikt där enklare förtäring erbjuds ska kostnaderna för detta redovisas på konto 4981/4982 - övriga personalkostnader.</a:t>
          </a:r>
        </a:p>
        <a:p>
          <a:endParaRPr lang="sv-SE" sz="1100" baseline="0"/>
        </a:p>
        <a:p>
          <a:r>
            <a:rPr lang="sv-SE" sz="1100" baseline="0"/>
            <a:t>Terminalglasögon får ej redovisas här utan redovisas på konto 4712.</a:t>
          </a:r>
        </a:p>
      </xdr:txBody>
    </xdr:sp>
    <xdr:clientData/>
  </xdr:twoCellAnchor>
  <xdr:twoCellAnchor>
    <xdr:from>
      <xdr:col>3</xdr:col>
      <xdr:colOff>28575</xdr:colOff>
      <xdr:row>187</xdr:row>
      <xdr:rowOff>76200</xdr:rowOff>
    </xdr:from>
    <xdr:to>
      <xdr:col>4</xdr:col>
      <xdr:colOff>19050</xdr:colOff>
      <xdr:row>215</xdr:row>
      <xdr:rowOff>190499</xdr:rowOff>
    </xdr:to>
    <xdr:sp macro="" textlink="">
      <xdr:nvSpPr>
        <xdr:cNvPr id="10" name="textruta 9">
          <a:extLst>
            <a:ext uri="{FF2B5EF4-FFF2-40B4-BE49-F238E27FC236}">
              <a16:creationId xmlns:a16="http://schemas.microsoft.com/office/drawing/2014/main" id="{78153323-D1EC-438D-B8DB-D564411E6DAA}"/>
            </a:ext>
          </a:extLst>
        </xdr:cNvPr>
        <xdr:cNvSpPr txBox="1"/>
      </xdr:nvSpPr>
      <xdr:spPr>
        <a:xfrm>
          <a:off x="7639050" y="56007000"/>
          <a:ext cx="4810125" cy="7429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Allmänt</a:t>
          </a:r>
          <a:r>
            <a:rPr lang="sv-SE" sz="1100" b="1" i="1" u="sng" baseline="0"/>
            <a:t> om p</a:t>
          </a:r>
          <a:r>
            <a:rPr lang="sv-SE" sz="1100" b="1" i="1" u="sng"/>
            <a:t>ersonalvårdsförmåner:</a:t>
          </a:r>
        </a:p>
        <a:p>
          <a:r>
            <a:rPr lang="sv-SE" sz="1100"/>
            <a:t>Personalvårdsförmåner</a:t>
          </a:r>
          <a:r>
            <a:rPr lang="sv-SE" sz="1100" baseline="0"/>
            <a:t> är skattefria och ska vara av mindre värde samt inte vara en direkt ersättning för utfört arbete utan enklare åtgärder för att skapa trivsel i arbetet eller liknande. Förfriskningar och annan enklare förtäring i samband med arbetet samt möjlighet till enklare slag av motion och annan friskvård är exempel på personalvård som omnämns i lagen. Personalvårdsförmåner måste tillhandahållas på arbetsplatsen och får ej tillhandahållas i det egna hemmet även fast arbete utförs i hemmet mer än tillfälligt. Personalvårdsförmåner måste rikta sig till hela personalen.</a:t>
          </a:r>
        </a:p>
        <a:p>
          <a:endParaRPr lang="sv-SE" sz="1100" baseline="0"/>
        </a:p>
        <a:p>
          <a:r>
            <a:rPr lang="sv-SE" sz="1100" baseline="0"/>
            <a:t>Exempel på enklare förtäring är kaffe, te, frukt, bulle eller enklare smörgås (som inte kan ses som hel måltid). Om en arbetsgivare ger den anställde en hel måltid (frukost, luch eller middag) uppstår normalt en skattepliktig kostförmån. Stockholms universitet ska undvika beskattning för kostförmån vilket betyder att arbetsmåltider aldrig får förekomma.</a:t>
          </a:r>
        </a:p>
        <a:p>
          <a:endParaRPr lang="sv-SE" sz="1100" baseline="0"/>
        </a:p>
        <a:p>
          <a:r>
            <a:rPr lang="sv-SE" sz="1100" baseline="0"/>
            <a:t>Om Stockholms universitet bjuder på förtäring som anses kan ersätta hel måltid (frukost, lunch eller middag) finns det krav på tydlig dokumentation för att det fortfarande ska få klassas som representation. Dokumentationen måste följa universitetets regler gällande representation. Finns det ingen dokumentation eller följs inte det interna reglementet så klassas måltiden som arbetsmåltid vilket måste tas upp för beskattning som kostförmån. SU ska undvika beskattning av kostförmån vilket innebär att arbetsmåltider ej får förekomma. Regler för intern representation (konto 4962) är max 2 gånger per år, dvs 2 personalfester (inklusive julbord). Personalfesten ska konteras på 4962 och förbud av momsavdrag gäller. Krav på dokumentation gäller i form av fullständig deltagarlista, syfte samt datum.</a:t>
          </a:r>
        </a:p>
        <a:p>
          <a:endParaRPr lang="sv-SE" sz="1100" baseline="0"/>
        </a:p>
        <a:p>
          <a:r>
            <a:rPr lang="sv-SE" sz="1100" baseline="0"/>
            <a:t>Vid intern konferens, informationsmöten eller utbildningar finns det möjlighet att erbjuda måltid i samband med sammankomsten vilket om det följer SUs interna reglement klassas som intern representation men ska inte redovisas på konto 4962 utan konto 5572 - Hotell- och restaurangtjänster vid interna kurser och konferenser. Fullt momsavdrag gäller under förutsättning att kravet om dokumentation följs och universitetets reglement följs. Agenda eller dagordning på minst 6 h arbetsdag måste ingå för att måltid inte ska anses som arbetsmåltid som är skattepliktig kostförmån. Fullständig deltagarlista ska framgå. Det måste också framgå att det är till nytta för personalen samt universitetet.</a:t>
          </a:r>
        </a:p>
        <a:p>
          <a:endParaRPr lang="sv-SE" sz="1100" baseline="0"/>
        </a:p>
        <a:p>
          <a:r>
            <a:rPr lang="sv-SE" sz="1100" baseline="0"/>
            <a:t>Kortare årsmöten, disputation eller dylikt får enklare förtäring erbjudas, klassas som personalvård och konteras på 4981/4982 - övriga personalkostnader. Det får ej anses ersätta måltid. Om den kan klassas som måltid måste det tas upp som arbetsmåltid och beskattas som kostförmån.</a:t>
          </a:r>
        </a:p>
      </xdr:txBody>
    </xdr:sp>
    <xdr:clientData/>
  </xdr:twoCellAnchor>
  <xdr:twoCellAnchor>
    <xdr:from>
      <xdr:col>3</xdr:col>
      <xdr:colOff>95250</xdr:colOff>
      <xdr:row>220</xdr:row>
      <xdr:rowOff>19050</xdr:rowOff>
    </xdr:from>
    <xdr:to>
      <xdr:col>4</xdr:col>
      <xdr:colOff>133350</xdr:colOff>
      <xdr:row>237</xdr:row>
      <xdr:rowOff>9525</xdr:rowOff>
    </xdr:to>
    <xdr:sp macro="" textlink="">
      <xdr:nvSpPr>
        <xdr:cNvPr id="11" name="textruta 10">
          <a:extLst>
            <a:ext uri="{FF2B5EF4-FFF2-40B4-BE49-F238E27FC236}">
              <a16:creationId xmlns:a16="http://schemas.microsoft.com/office/drawing/2014/main" id="{43039AD6-3547-4964-90C5-90FEA1030D41}"/>
            </a:ext>
          </a:extLst>
        </xdr:cNvPr>
        <xdr:cNvSpPr txBox="1"/>
      </xdr:nvSpPr>
      <xdr:spPr>
        <a:xfrm>
          <a:off x="7705725" y="67846575"/>
          <a:ext cx="4857750" cy="408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Externa kurser- och konferenser, utbildning egen personal konto 4811/4821</a:t>
          </a:r>
        </a:p>
        <a:p>
          <a:r>
            <a:rPr lang="sv-SE" sz="1100"/>
            <a:t>Avgifter för kurser/utbildningar och konferenser (extern</a:t>
          </a:r>
          <a:r>
            <a:rPr lang="sv-SE" sz="1100" baseline="0"/>
            <a:t> arrangör) ska redovisas på konto 4811/4821 beroende på om det är inomstatlig eller utomstatlig arrangör. </a:t>
          </a:r>
          <a:r>
            <a:rPr lang="sv-SE" sz="1100" baseline="0">
              <a:solidFill>
                <a:schemeClr val="dk1"/>
              </a:solidFill>
              <a:effectLst/>
              <a:latin typeface="+mn-lt"/>
              <a:ea typeface="+mn-ea"/>
              <a:cs typeface="+mn-cs"/>
            </a:rPr>
            <a:t>Fullt momsavdrag gäller om inte eventuella måltider specificerats på fakturan/underlaget. Har eventuella måltider specificerats på fakturan måste detta särredovisas med full moms (dvs inget momsavdrag) på konto 4383.</a:t>
          </a:r>
        </a:p>
        <a:p>
          <a:endParaRPr lang="sv-SE">
            <a:effectLst/>
          </a:endParaRPr>
        </a:p>
        <a:p>
          <a:r>
            <a:rPr lang="sv-SE" sz="1100" b="0" i="1" u="sng" baseline="0">
              <a:solidFill>
                <a:schemeClr val="dk1"/>
              </a:solidFill>
              <a:effectLst/>
              <a:latin typeface="+mn-lt"/>
              <a:ea typeface="+mn-ea"/>
              <a:cs typeface="+mn-cs"/>
            </a:rPr>
            <a:t>Ej skattefri kost vid externa utbildnings- eller konferenser:</a:t>
          </a:r>
          <a:endParaRPr lang="sv-SE">
            <a:effectLst/>
          </a:endParaRPr>
        </a:p>
        <a:p>
          <a:r>
            <a:rPr lang="sv-SE" sz="1100" baseline="0">
              <a:solidFill>
                <a:schemeClr val="dk1"/>
              </a:solidFill>
              <a:effectLst/>
              <a:latin typeface="+mn-lt"/>
              <a:ea typeface="+mn-ea"/>
              <a:cs typeface="+mn-cs"/>
            </a:rPr>
            <a:t>För att måltider ska klassas som intern representation måste den alltid erbjudas till alla anställda. Måltiden som erbjuds på en extern kurs eller konferens erbjuds bara till konferensdeltagarna vilket betyder att den inte kan klassas som personalrepresentation utan måste tas upp som kostförmån. Blankett för kostförmån måste fyllas i och skickas till personalavdelningen innan nästkommande lönekörning.</a:t>
          </a:r>
        </a:p>
        <a:p>
          <a:endParaRPr lang="sv-SE" sz="1100" baseline="0">
            <a:solidFill>
              <a:schemeClr val="dk1"/>
            </a:solidFill>
            <a:effectLst/>
            <a:latin typeface="+mn-lt"/>
            <a:ea typeface="+mn-ea"/>
            <a:cs typeface="+mn-cs"/>
          </a:endParaRPr>
        </a:p>
        <a:p>
          <a:r>
            <a:rPr lang="sv-SE" sz="1100" b="1" i="1" u="sng" baseline="0">
              <a:solidFill>
                <a:schemeClr val="dk1"/>
              </a:solidFill>
              <a:effectLst/>
              <a:latin typeface="+mn-lt"/>
              <a:ea typeface="+mn-ea"/>
              <a:cs typeface="+mn-cs"/>
            </a:rPr>
            <a:t>Särkostnader vid interna kurser och konferenser för den egna personalen, konto 4812/4822 samt 48221:</a:t>
          </a:r>
        </a:p>
        <a:p>
          <a:r>
            <a:rPr lang="sv-SE">
              <a:effectLst/>
            </a:rPr>
            <a:t>När SU arrangerar interna kurser eller konferenser för den egna personalen så redovisas särkostnader för detta</a:t>
          </a:r>
          <a:r>
            <a:rPr lang="sv-SE" baseline="0">
              <a:effectLst/>
            </a:rPr>
            <a:t> här, det vill säga kostnader som intern eller extern kursledare eller liknande samt även om man behöver hyra hjälpmedel. Hotell och restaurangkostnader i samband med interna kurs- och konferenser som riktar sig till den egna personalen ska redovisas på konto 5572 - Hotell och restaurangtjänster vid interna kurser och konferenser.</a:t>
          </a:r>
          <a:endParaRPr lang="sv-SE">
            <a:effectLst/>
          </a:endParaRPr>
        </a:p>
      </xdr:txBody>
    </xdr:sp>
    <xdr:clientData/>
  </xdr:twoCellAnchor>
  <xdr:twoCellAnchor editAs="oneCell">
    <xdr:from>
      <xdr:col>0</xdr:col>
      <xdr:colOff>74084</xdr:colOff>
      <xdr:row>0</xdr:row>
      <xdr:rowOff>63501</xdr:rowOff>
    </xdr:from>
    <xdr:to>
      <xdr:col>0</xdr:col>
      <xdr:colOff>760736</xdr:colOff>
      <xdr:row>1</xdr:row>
      <xdr:rowOff>14317</xdr:rowOff>
    </xdr:to>
    <xdr:pic>
      <xdr:nvPicPr>
        <xdr:cNvPr id="12" name="Bildobjekt 11" descr="SUBIGSV">
          <a:extLst>
            <a:ext uri="{FF2B5EF4-FFF2-40B4-BE49-F238E27FC236}">
              <a16:creationId xmlns:a16="http://schemas.microsoft.com/office/drawing/2014/main" id="{CD564686-8C2D-47E7-AF5F-43A5DC507426}"/>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084" y="63501"/>
          <a:ext cx="686652" cy="59851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171450</xdr:colOff>
      <xdr:row>412</xdr:row>
      <xdr:rowOff>180975</xdr:rowOff>
    </xdr:from>
    <xdr:to>
      <xdr:col>8</xdr:col>
      <xdr:colOff>4281799</xdr:colOff>
      <xdr:row>414</xdr:row>
      <xdr:rowOff>85725</xdr:rowOff>
    </xdr:to>
    <xdr:sp macro="" textlink="">
      <xdr:nvSpPr>
        <xdr:cNvPr id="2" name="textruta 1">
          <a:extLst>
            <a:ext uri="{FF2B5EF4-FFF2-40B4-BE49-F238E27FC236}">
              <a16:creationId xmlns:a16="http://schemas.microsoft.com/office/drawing/2014/main" id="{8B69D6C2-5337-43B9-A9AA-047C414E1980}"/>
            </a:ext>
          </a:extLst>
        </xdr:cNvPr>
        <xdr:cNvSpPr txBox="1"/>
      </xdr:nvSpPr>
      <xdr:spPr>
        <a:xfrm>
          <a:off x="8352268" y="126044503"/>
          <a:ext cx="6531657" cy="1097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Rekryteringskostnader får ej redovisas</a:t>
          </a:r>
          <a:r>
            <a:rPr lang="sv-SE" sz="1100" b="1" i="1" u="sng" baseline="0"/>
            <a:t> här:</a:t>
          </a:r>
          <a:endParaRPr lang="sv-SE" sz="1100" baseline="0"/>
        </a:p>
        <a:p>
          <a:r>
            <a:rPr lang="sv-SE" sz="1100" baseline="0"/>
            <a:t>Rekryteringskostnader är en personalkostnad och ska därför redovisas i kontoklass 4 som avser kostander för personal. Rekryteringskostnader inomstatliga redovisas på konto 4911 och utomstatliga rekryteringskostnader redovisas på konto 4912.</a:t>
          </a:r>
          <a:endParaRPr lang="sv-SE" sz="1100"/>
        </a:p>
      </xdr:txBody>
    </xdr:sp>
    <xdr:clientData/>
  </xdr:twoCellAnchor>
  <xdr:twoCellAnchor>
    <xdr:from>
      <xdr:col>4</xdr:col>
      <xdr:colOff>66675</xdr:colOff>
      <xdr:row>371</xdr:row>
      <xdr:rowOff>38100</xdr:rowOff>
    </xdr:from>
    <xdr:to>
      <xdr:col>8</xdr:col>
      <xdr:colOff>4255094</xdr:colOff>
      <xdr:row>374</xdr:row>
      <xdr:rowOff>180975</xdr:rowOff>
    </xdr:to>
    <xdr:sp macro="" textlink="">
      <xdr:nvSpPr>
        <xdr:cNvPr id="3" name="textruta 2">
          <a:extLst>
            <a:ext uri="{FF2B5EF4-FFF2-40B4-BE49-F238E27FC236}">
              <a16:creationId xmlns:a16="http://schemas.microsoft.com/office/drawing/2014/main" id="{4E85F369-8B9E-4BFA-AC05-9EB19E80AA19}"/>
            </a:ext>
          </a:extLst>
        </xdr:cNvPr>
        <xdr:cNvSpPr txBox="1"/>
      </xdr:nvSpPr>
      <xdr:spPr>
        <a:xfrm>
          <a:off x="8247493" y="116430039"/>
          <a:ext cx="6609727" cy="10864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Rekryteringskostnader får ej redovisas</a:t>
          </a:r>
          <a:r>
            <a:rPr lang="sv-SE" sz="1100" b="1" i="1" u="sng" baseline="0"/>
            <a:t> här:</a:t>
          </a:r>
          <a:endParaRPr lang="sv-SE" sz="1100" baseline="0"/>
        </a:p>
        <a:p>
          <a:r>
            <a:rPr lang="sv-SE" sz="1100" baseline="0"/>
            <a:t>Rekryteringskostnader är en personalkostnad och ska därför redovisas i kontoklass 4 som avser kostander för personal. Rekryteringskostnader inomstatliga redovisas på konto 4911 och utomstatliga rekryteringskostnader redovisas på konto 4912.</a:t>
          </a:r>
          <a:endParaRPr lang="sv-SE" sz="1100"/>
        </a:p>
      </xdr:txBody>
    </xdr:sp>
    <xdr:clientData/>
  </xdr:twoCellAnchor>
  <xdr:twoCellAnchor>
    <xdr:from>
      <xdr:col>4</xdr:col>
      <xdr:colOff>0</xdr:colOff>
      <xdr:row>357</xdr:row>
      <xdr:rowOff>0</xdr:rowOff>
    </xdr:from>
    <xdr:to>
      <xdr:col>8</xdr:col>
      <xdr:colOff>4272897</xdr:colOff>
      <xdr:row>359</xdr:row>
      <xdr:rowOff>714375</xdr:rowOff>
    </xdr:to>
    <xdr:sp macro="" textlink="">
      <xdr:nvSpPr>
        <xdr:cNvPr id="4" name="textruta 3">
          <a:extLst>
            <a:ext uri="{FF2B5EF4-FFF2-40B4-BE49-F238E27FC236}">
              <a16:creationId xmlns:a16="http://schemas.microsoft.com/office/drawing/2014/main" id="{B2AD707D-C3D0-4633-9DE7-80DD5DC78F65}"/>
            </a:ext>
          </a:extLst>
        </xdr:cNvPr>
        <xdr:cNvSpPr txBox="1"/>
      </xdr:nvSpPr>
      <xdr:spPr>
        <a:xfrm>
          <a:off x="8180818" y="111798575"/>
          <a:ext cx="6694205" cy="10882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Rekryteringskostnader får ej redovisas</a:t>
          </a:r>
          <a:r>
            <a:rPr lang="sv-SE" sz="1100" b="1" i="1" u="sng" baseline="0"/>
            <a:t> här:</a:t>
          </a:r>
          <a:endParaRPr lang="sv-SE" sz="1100" baseline="0"/>
        </a:p>
        <a:p>
          <a:r>
            <a:rPr lang="sv-SE" sz="1100" baseline="0"/>
            <a:t>Rekryteringskostnader är en personalkostnad och ska därför redovisas i kontoklass 4 som avser kostander för personal. Rekryteringskostnader inomstatliga redovisas på konto 4911 och utomstatliga rekryteringskostnader redovisas på konto 4912.</a:t>
          </a:r>
          <a:endParaRPr lang="sv-SE" sz="1100"/>
        </a:p>
      </xdr:txBody>
    </xdr:sp>
    <xdr:clientData/>
  </xdr:twoCellAnchor>
  <xdr:twoCellAnchor>
    <xdr:from>
      <xdr:col>4</xdr:col>
      <xdr:colOff>0</xdr:colOff>
      <xdr:row>349</xdr:row>
      <xdr:rowOff>0</xdr:rowOff>
    </xdr:from>
    <xdr:to>
      <xdr:col>8</xdr:col>
      <xdr:colOff>4237290</xdr:colOff>
      <xdr:row>354</xdr:row>
      <xdr:rowOff>142875</xdr:rowOff>
    </xdr:to>
    <xdr:sp macro="" textlink="">
      <xdr:nvSpPr>
        <xdr:cNvPr id="5" name="textruta 4">
          <a:extLst>
            <a:ext uri="{FF2B5EF4-FFF2-40B4-BE49-F238E27FC236}">
              <a16:creationId xmlns:a16="http://schemas.microsoft.com/office/drawing/2014/main" id="{091FAF05-F6E5-4AC2-A11C-B038D7567B2E}"/>
            </a:ext>
          </a:extLst>
        </xdr:cNvPr>
        <xdr:cNvSpPr txBox="1"/>
      </xdr:nvSpPr>
      <xdr:spPr>
        <a:xfrm>
          <a:off x="8180818" y="108718528"/>
          <a:ext cx="6658598" cy="107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Rekryteringskostnader får ej redovisas</a:t>
          </a:r>
          <a:r>
            <a:rPr lang="sv-SE" sz="1100" b="1" i="1" u="sng" baseline="0"/>
            <a:t> här:</a:t>
          </a:r>
          <a:endParaRPr lang="sv-SE" sz="1100" baseline="0"/>
        </a:p>
        <a:p>
          <a:r>
            <a:rPr lang="sv-SE" sz="1100" baseline="0"/>
            <a:t>Rekryteringskostnader är en personalkostnad och ska därför redovisas i kontoklass 4 som avser kostander för personal. Rekryteringskostnader inomstatliga redovisas på konto 4911 och utomstatliga rekryteringskostnader redovisas på konto 4912.</a:t>
          </a:r>
          <a:endParaRPr lang="sv-SE" sz="1100"/>
        </a:p>
      </xdr:txBody>
    </xdr:sp>
    <xdr:clientData/>
  </xdr:twoCellAnchor>
  <xdr:twoCellAnchor>
    <xdr:from>
      <xdr:col>4</xdr:col>
      <xdr:colOff>0</xdr:colOff>
      <xdr:row>342</xdr:row>
      <xdr:rowOff>0</xdr:rowOff>
    </xdr:from>
    <xdr:to>
      <xdr:col>8</xdr:col>
      <xdr:colOff>4228388</xdr:colOff>
      <xdr:row>344</xdr:row>
      <xdr:rowOff>190500</xdr:rowOff>
    </xdr:to>
    <xdr:sp macro="" textlink="">
      <xdr:nvSpPr>
        <xdr:cNvPr id="6" name="textruta 5">
          <a:extLst>
            <a:ext uri="{FF2B5EF4-FFF2-40B4-BE49-F238E27FC236}">
              <a16:creationId xmlns:a16="http://schemas.microsoft.com/office/drawing/2014/main" id="{88B4A52A-85F6-4468-B3F4-BAC1C22BB006}"/>
            </a:ext>
          </a:extLst>
        </xdr:cNvPr>
        <xdr:cNvSpPr txBox="1"/>
      </xdr:nvSpPr>
      <xdr:spPr>
        <a:xfrm>
          <a:off x="8180818" y="104338808"/>
          <a:ext cx="6649696" cy="10984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Rekryteringskostnader får ej redovisas</a:t>
          </a:r>
          <a:r>
            <a:rPr lang="sv-SE" sz="1100" b="1" i="1" u="sng" baseline="0"/>
            <a:t> här:</a:t>
          </a:r>
          <a:endParaRPr lang="sv-SE" sz="1100" baseline="0"/>
        </a:p>
        <a:p>
          <a:r>
            <a:rPr lang="sv-SE" sz="1100" baseline="0"/>
            <a:t>Rekryteringskostnader är en personalkostnad och ska därför redovisas i kontoklass 4 som avser kostander för personal. Rekryteringskostnader inomstatliga redovisas på konto 4911 och utomstatliga rekryteringskostnader redovisas på konto 4912.</a:t>
          </a:r>
          <a:endParaRPr lang="sv-SE" sz="1100"/>
        </a:p>
      </xdr:txBody>
    </xdr:sp>
    <xdr:clientData/>
  </xdr:twoCellAnchor>
  <xdr:twoCellAnchor>
    <xdr:from>
      <xdr:col>4</xdr:col>
      <xdr:colOff>47625</xdr:colOff>
      <xdr:row>217</xdr:row>
      <xdr:rowOff>38100</xdr:rowOff>
    </xdr:from>
    <xdr:to>
      <xdr:col>8</xdr:col>
      <xdr:colOff>4317407</xdr:colOff>
      <xdr:row>221</xdr:row>
      <xdr:rowOff>180975</xdr:rowOff>
    </xdr:to>
    <xdr:sp macro="" textlink="">
      <xdr:nvSpPr>
        <xdr:cNvPr id="7" name="textruta 6">
          <a:extLst>
            <a:ext uri="{FF2B5EF4-FFF2-40B4-BE49-F238E27FC236}">
              <a16:creationId xmlns:a16="http://schemas.microsoft.com/office/drawing/2014/main" id="{1EB3ED62-A143-498D-9023-6A776BEC2947}"/>
            </a:ext>
          </a:extLst>
        </xdr:cNvPr>
        <xdr:cNvSpPr txBox="1"/>
      </xdr:nvSpPr>
      <xdr:spPr>
        <a:xfrm>
          <a:off x="8228443" y="68083988"/>
          <a:ext cx="6691090" cy="10864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Rekryteringskostnader får ej redovisas</a:t>
          </a:r>
          <a:r>
            <a:rPr lang="sv-SE" sz="1100" b="1" i="1" u="sng" baseline="0"/>
            <a:t> här:</a:t>
          </a:r>
          <a:endParaRPr lang="sv-SE" sz="1100" baseline="0"/>
        </a:p>
        <a:p>
          <a:r>
            <a:rPr lang="sv-SE" sz="1100" baseline="0"/>
            <a:t>Rekryteringskostnader (rekryteringsannons m.m.) är en personalkostnad och ska därför redovisas i kontoklass 4 som avser kostander för personal. Rekryteringskostnader inomstatliga redovisas på konto 4911 och utomstatliga rekryteringskostnader redovisas på konto 4912.</a:t>
          </a:r>
          <a:endParaRPr lang="sv-SE" sz="1100"/>
        </a:p>
      </xdr:txBody>
    </xdr:sp>
    <xdr:clientData/>
  </xdr:twoCellAnchor>
  <xdr:twoCellAnchor>
    <xdr:from>
      <xdr:col>4</xdr:col>
      <xdr:colOff>57150</xdr:colOff>
      <xdr:row>237</xdr:row>
      <xdr:rowOff>66674</xdr:rowOff>
    </xdr:from>
    <xdr:to>
      <xdr:col>8</xdr:col>
      <xdr:colOff>4228388</xdr:colOff>
      <xdr:row>253</xdr:row>
      <xdr:rowOff>323850</xdr:rowOff>
    </xdr:to>
    <xdr:sp macro="" textlink="">
      <xdr:nvSpPr>
        <xdr:cNvPr id="8" name="textruta 7">
          <a:extLst>
            <a:ext uri="{FF2B5EF4-FFF2-40B4-BE49-F238E27FC236}">
              <a16:creationId xmlns:a16="http://schemas.microsoft.com/office/drawing/2014/main" id="{496DD31D-43B0-4FE4-85D6-C7ADFB9A073D}"/>
            </a:ext>
          </a:extLst>
        </xdr:cNvPr>
        <xdr:cNvSpPr txBox="1"/>
      </xdr:nvSpPr>
      <xdr:spPr>
        <a:xfrm>
          <a:off x="8237968" y="73311253"/>
          <a:ext cx="6592546" cy="923026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tänka på vid redovisning av interna utbildnings-</a:t>
          </a:r>
          <a:r>
            <a:rPr lang="sv-SE" sz="1100" b="1" i="1" u="sng" baseline="0"/>
            <a:t> eller konferenskostnader, </a:t>
          </a:r>
          <a:r>
            <a:rPr lang="sv-SE" sz="1100" b="1" i="1" u="sng"/>
            <a:t>egen personal konto 5572:</a:t>
          </a:r>
        </a:p>
        <a:p>
          <a:r>
            <a:rPr lang="sv-SE" sz="1100"/>
            <a:t>Utbildningskostnader</a:t>
          </a:r>
          <a:r>
            <a:rPr lang="sv-SE" sz="1100" baseline="0"/>
            <a:t> avseende egen personal kan bestå av interna kurser, informationsdag, seminarier eller workshops m.m. Krav för att redovisa kostnader här är att det ska generera nytta för Stockholms universitet och öka kompetensen hos den anställde. För att utbildningen inte ska ses som en skattepliktig förmån måste utbildningen också ha något samband med verksamheten. Kostnader för hotell- och restaurangtjänster redovisas här på konto 5572. Om det finns särkostnader av personal, exempelvis interna eller externa kursföreläsare ska kostnader för detta särredovisas på konto 4812/4822 samt 48221 (internt debiterade särredovisade kostnader). Här särredovisas också hyra för eventuella hjälpmedel.</a:t>
          </a:r>
        </a:p>
        <a:p>
          <a:endParaRPr lang="sv-SE" sz="1100" baseline="0"/>
        </a:p>
        <a:p>
          <a:r>
            <a:rPr lang="sv-SE" sz="1100" i="1" u="sng" baseline="0"/>
            <a:t>Krav på verifikatet:</a:t>
          </a:r>
        </a:p>
        <a:p>
          <a:r>
            <a:rPr lang="sv-SE" sz="1100" baseline="0"/>
            <a:t>Vid redovisning av utbildnings- eller konferenskostnader ska det alltid framgå </a:t>
          </a:r>
          <a:r>
            <a:rPr lang="sv-SE" sz="1100" u="sng" baseline="0"/>
            <a:t>datum för utbildningen, syfte, program och deltagarlista</a:t>
          </a:r>
          <a:r>
            <a:rPr lang="sv-SE" sz="1100" baseline="0"/>
            <a:t>.</a:t>
          </a:r>
        </a:p>
        <a:p>
          <a:endParaRPr lang="sv-SE" sz="1100" baseline="0"/>
        </a:p>
        <a:p>
          <a:r>
            <a:rPr lang="sv-SE" sz="1100" i="1" u="sng" baseline="0"/>
            <a:t>Förutsättningar för skattefri kost:</a:t>
          </a:r>
        </a:p>
        <a:p>
          <a:r>
            <a:rPr lang="sv-SE" sz="1100" baseline="0"/>
            <a:t>Förutsättningarna för att måltid ska kunna ingå och vara skattefri är att sammankomsten måste kunna bedömas som intern representation. För att en sådan bedömning ska kunna göras, inför mötet eller senare, måste sammankomsten dokumenteras. Av dokumentationen ska </a:t>
          </a:r>
          <a:r>
            <a:rPr lang="sv-SE" sz="1100" u="none" baseline="0"/>
            <a:t>det </a:t>
          </a:r>
          <a:r>
            <a:rPr lang="sv-SE" sz="1100" u="sng" baseline="0"/>
            <a:t>framgå vilket sammanhang mötet eller konferensen hålls, syftet, innehållet och för vilken/vilka personalgrupper mötet hållits</a:t>
          </a:r>
          <a:r>
            <a:rPr lang="sv-SE" sz="1100" baseline="0"/>
            <a:t>. För att sammankomsten inte ska klassas som arbetsmöte och skattepliktig arbetslunch krävs det i det dokumenterade underlaget ett program eller dagordning </a:t>
          </a:r>
          <a:r>
            <a:rPr lang="sv-SE" sz="1100" u="sng" baseline="0"/>
            <a:t>med minst 6h arbetsrelaterade aktiviteter</a:t>
          </a:r>
          <a:r>
            <a:rPr lang="sv-SE" sz="1100" baseline="0"/>
            <a:t>. Det krävs också att måltiden är gemensam för alla deltagare och att den intas i samband med sammankomsten. </a:t>
          </a:r>
        </a:p>
        <a:p>
          <a:endParaRPr lang="sv-SE" sz="1100" baseline="0"/>
        </a:p>
        <a:p>
          <a:r>
            <a:rPr lang="sv-SE" sz="1100" baseline="0">
              <a:solidFill>
                <a:sysClr val="windowText" lastClr="000000"/>
              </a:solidFill>
            </a:rPr>
            <a:t>Representation med enbart alkohol klassas inte som representation.</a:t>
          </a:r>
        </a:p>
        <a:p>
          <a:endParaRPr lang="sv-SE" sz="1100" baseline="0"/>
        </a:p>
        <a:p>
          <a:r>
            <a:rPr lang="sv-SE" sz="1100" baseline="0"/>
            <a:t>Styrelsesammanträden och årsmöten får ej redovisas här då det inte anses  som en konferens där skattefria måltider kan tillhandahållas. Sådana möten får tillhandahålla enklare förtäring och ska redovisas på konto 4981 - Övriga personalkostnader. Enklare förtäring betyder att det ej får kunna anses ersätta måltid som frukost, lunch eller middag utan ska vara av enklare slag, exempelvis: kaka, bulle, lättare smörgås samt alkoholfri dryck. </a:t>
          </a:r>
        </a:p>
        <a:p>
          <a:endParaRPr lang="sv-SE" sz="1100" baseline="0"/>
        </a:p>
        <a:p>
          <a:r>
            <a:rPr lang="sv-SE" sz="1100" i="1" u="sng" baseline="0"/>
            <a:t>Externa utbildnings- eller konferenskostnader:</a:t>
          </a:r>
        </a:p>
        <a:p>
          <a:r>
            <a:rPr lang="sv-SE" sz="1100" baseline="0"/>
            <a:t>Vid externa kurser eller konferenser ska konferenskostnaden/avgiften redovisas på konto 4811/4821. Fullt momsavdrag gäller om inte eventuella måltider specificerats på fakturan/underlaget. Har eventuella måltider specificerats på fakturan måste detta särredovisas med full moms (dvs inget momsavdrag) på konto 4383.</a:t>
          </a:r>
        </a:p>
        <a:p>
          <a:endParaRPr lang="sv-SE" sz="1100" baseline="0"/>
        </a:p>
        <a:p>
          <a:r>
            <a:rPr lang="sv-SE" sz="1100" b="0" i="1" u="sng" baseline="0"/>
            <a:t>Ej skattefri kost vid externa utbildnings- eller konferenser:</a:t>
          </a:r>
        </a:p>
        <a:p>
          <a:r>
            <a:rPr lang="sv-SE" sz="1100" baseline="0"/>
            <a:t>För att måltider ska klassas som intern representation måste den alltid erbjudas till alla anställda. Måltiden som erbjuds på en extern kurs eller konferens erbjuds bara till konferensdeltagarna vilket betyder att den inte kan klassas som personalrepresentation utan måste tas upp som kostförmån. Blankett för kostförmån måste fyllas i och skickas till personalavdelningen innan nästkommande lönekörning.</a:t>
          </a:r>
        </a:p>
      </xdr:txBody>
    </xdr:sp>
    <xdr:clientData/>
  </xdr:twoCellAnchor>
  <xdr:twoCellAnchor editAs="oneCell">
    <xdr:from>
      <xdr:col>0</xdr:col>
      <xdr:colOff>74084</xdr:colOff>
      <xdr:row>0</xdr:row>
      <xdr:rowOff>63501</xdr:rowOff>
    </xdr:from>
    <xdr:to>
      <xdr:col>0</xdr:col>
      <xdr:colOff>760736</xdr:colOff>
      <xdr:row>1</xdr:row>
      <xdr:rowOff>12181</xdr:rowOff>
    </xdr:to>
    <xdr:pic>
      <xdr:nvPicPr>
        <xdr:cNvPr id="9" name="Bildobjekt 8" descr="SUBIGSV">
          <a:extLst>
            <a:ext uri="{FF2B5EF4-FFF2-40B4-BE49-F238E27FC236}">
              <a16:creationId xmlns:a16="http://schemas.microsoft.com/office/drawing/2014/main" id="{1D08E607-A8E9-46E1-B8EF-4DF7569D53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598516"/>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14317</xdr:rowOff>
    </xdr:to>
    <xdr:pic>
      <xdr:nvPicPr>
        <xdr:cNvPr id="2" name="Bildobjekt 1" descr="SUBIGSV">
          <a:extLst>
            <a:ext uri="{FF2B5EF4-FFF2-40B4-BE49-F238E27FC236}">
              <a16:creationId xmlns:a16="http://schemas.microsoft.com/office/drawing/2014/main" id="{31023DAF-CEA7-4410-A010-549BF151DF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598516"/>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95250</xdr:colOff>
      <xdr:row>45</xdr:row>
      <xdr:rowOff>219076</xdr:rowOff>
    </xdr:from>
    <xdr:to>
      <xdr:col>10</xdr:col>
      <xdr:colOff>590550</xdr:colOff>
      <xdr:row>55</xdr:row>
      <xdr:rowOff>104775</xdr:rowOff>
    </xdr:to>
    <xdr:sp macro="" textlink="">
      <xdr:nvSpPr>
        <xdr:cNvPr id="2" name="textruta 1">
          <a:extLst>
            <a:ext uri="{FF2B5EF4-FFF2-40B4-BE49-F238E27FC236}">
              <a16:creationId xmlns:a16="http://schemas.microsoft.com/office/drawing/2014/main" id="{F1C6DC23-8151-4B0E-9676-6CC99F9747E5}"/>
            </a:ext>
          </a:extLst>
        </xdr:cNvPr>
        <xdr:cNvSpPr txBox="1"/>
      </xdr:nvSpPr>
      <xdr:spPr>
        <a:xfrm>
          <a:off x="8086725" y="9029701"/>
          <a:ext cx="4762500" cy="1885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Transferering av bidragsmedel - konsumtion vs investering:</a:t>
          </a:r>
        </a:p>
        <a:p>
          <a:r>
            <a:rPr lang="sv-SE" sz="1100"/>
            <a:t>När bidragsmedel transfereras särredovisas</a:t>
          </a:r>
          <a:r>
            <a:rPr lang="sv-SE" sz="1100" baseline="0"/>
            <a:t> medel som avser löner eller drift samt anläggning.</a:t>
          </a:r>
        </a:p>
        <a:p>
          <a:endParaRPr lang="sv-SE" sz="1100" baseline="0"/>
        </a:p>
        <a:p>
          <a:r>
            <a:rPr lang="sv-SE" sz="1100" baseline="0"/>
            <a:t>Löner och drift ska transfereras med konto som heter konsumtion exempelvis 7721 om medel transfereras till affärsverk avseende löner och drift.</a:t>
          </a:r>
        </a:p>
        <a:p>
          <a:endParaRPr lang="sv-SE" sz="1100"/>
        </a:p>
        <a:p>
          <a:r>
            <a:rPr lang="sv-SE" sz="1100"/>
            <a:t>Medel</a:t>
          </a:r>
          <a:r>
            <a:rPr lang="sv-SE" sz="1100" baseline="0"/>
            <a:t> som ska täcka anläggningstillgångar ska transfereras med konto som heter investering exempelvis 7722 om medel transfereras till affärsverk avseende investering.</a:t>
          </a:r>
          <a:endParaRPr lang="sv-SE" sz="1100"/>
        </a:p>
      </xdr:txBody>
    </xdr:sp>
    <xdr:clientData/>
  </xdr:twoCellAnchor>
  <xdr:twoCellAnchor editAs="oneCell">
    <xdr:from>
      <xdr:col>0</xdr:col>
      <xdr:colOff>74084</xdr:colOff>
      <xdr:row>0</xdr:row>
      <xdr:rowOff>63501</xdr:rowOff>
    </xdr:from>
    <xdr:to>
      <xdr:col>0</xdr:col>
      <xdr:colOff>760736</xdr:colOff>
      <xdr:row>1</xdr:row>
      <xdr:rowOff>14317</xdr:rowOff>
    </xdr:to>
    <xdr:pic>
      <xdr:nvPicPr>
        <xdr:cNvPr id="3" name="Bildobjekt 2" descr="SUBIGSV">
          <a:extLst>
            <a:ext uri="{FF2B5EF4-FFF2-40B4-BE49-F238E27FC236}">
              <a16:creationId xmlns:a16="http://schemas.microsoft.com/office/drawing/2014/main" id="{420806DE-7AEE-4108-A07A-973834B81F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59851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17993</xdr:rowOff>
    </xdr:to>
    <xdr:pic>
      <xdr:nvPicPr>
        <xdr:cNvPr id="5" name="Bildobjekt 2" descr="SUBIGSV">
          <a:extLst>
            <a:ext uri="{FF2B5EF4-FFF2-40B4-BE49-F238E27FC236}">
              <a16:creationId xmlns:a16="http://schemas.microsoft.com/office/drawing/2014/main" id="{03AC3B3B-3FB1-40B8-B589-24DBBBF5F4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60219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14317</xdr:rowOff>
    </xdr:to>
    <xdr:pic>
      <xdr:nvPicPr>
        <xdr:cNvPr id="2" name="Bildobjekt 1" descr="SUBIGSV">
          <a:extLst>
            <a:ext uri="{FF2B5EF4-FFF2-40B4-BE49-F238E27FC236}">
              <a16:creationId xmlns:a16="http://schemas.microsoft.com/office/drawing/2014/main" id="{F6E27F94-759C-48A7-9193-0A34A1EB3E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5985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17993</xdr:rowOff>
    </xdr:to>
    <xdr:pic>
      <xdr:nvPicPr>
        <xdr:cNvPr id="2" name="Bildobjekt 1" descr="SUBIGSV">
          <a:extLst>
            <a:ext uri="{FF2B5EF4-FFF2-40B4-BE49-F238E27FC236}">
              <a16:creationId xmlns:a16="http://schemas.microsoft.com/office/drawing/2014/main" id="{323B4C38-2A79-4F3D-AB9A-D231DC8BB3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60219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17993</xdr:rowOff>
    </xdr:to>
    <xdr:pic>
      <xdr:nvPicPr>
        <xdr:cNvPr id="3" name="Bildobjekt 2" descr="SUBIGSV">
          <a:extLst>
            <a:ext uri="{FF2B5EF4-FFF2-40B4-BE49-F238E27FC236}">
              <a16:creationId xmlns:a16="http://schemas.microsoft.com/office/drawing/2014/main" id="{7954BB85-7C41-4F25-B86A-24066BB611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60219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17993</xdr:rowOff>
    </xdr:to>
    <xdr:pic>
      <xdr:nvPicPr>
        <xdr:cNvPr id="2" name="Bildobjekt 1" descr="SUBIGSV">
          <a:extLst>
            <a:ext uri="{FF2B5EF4-FFF2-40B4-BE49-F238E27FC236}">
              <a16:creationId xmlns:a16="http://schemas.microsoft.com/office/drawing/2014/main" id="{F6499E24-6447-4772-AB04-2A95CDC46D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602192"/>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17993</xdr:rowOff>
    </xdr:to>
    <xdr:pic>
      <xdr:nvPicPr>
        <xdr:cNvPr id="3" name="Bildobjekt 2" descr="SUBIGSV">
          <a:extLst>
            <a:ext uri="{FF2B5EF4-FFF2-40B4-BE49-F238E27FC236}">
              <a16:creationId xmlns:a16="http://schemas.microsoft.com/office/drawing/2014/main" id="{81F6CEEF-20DF-46FA-8C3F-B942B20B0A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60219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17993</xdr:rowOff>
    </xdr:to>
    <xdr:pic>
      <xdr:nvPicPr>
        <xdr:cNvPr id="3" name="Bildobjekt 2" descr="SUBIGSV">
          <a:extLst>
            <a:ext uri="{FF2B5EF4-FFF2-40B4-BE49-F238E27FC236}">
              <a16:creationId xmlns:a16="http://schemas.microsoft.com/office/drawing/2014/main" id="{1C36BA4C-44D0-4D86-A3A2-B17A06E0C2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602192"/>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17993</xdr:rowOff>
    </xdr:to>
    <xdr:pic>
      <xdr:nvPicPr>
        <xdr:cNvPr id="3" name="Bildobjekt 2" descr="SUBIGSV">
          <a:extLst>
            <a:ext uri="{FF2B5EF4-FFF2-40B4-BE49-F238E27FC236}">
              <a16:creationId xmlns:a16="http://schemas.microsoft.com/office/drawing/2014/main" id="{091EC717-BF27-43FE-BC0D-8185D84C7A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602192"/>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14317</xdr:rowOff>
    </xdr:to>
    <xdr:pic>
      <xdr:nvPicPr>
        <xdr:cNvPr id="2" name="Bildobjekt 1" descr="SUBIGSV">
          <a:extLst>
            <a:ext uri="{FF2B5EF4-FFF2-40B4-BE49-F238E27FC236}">
              <a16:creationId xmlns:a16="http://schemas.microsoft.com/office/drawing/2014/main" id="{411A8E84-9C1E-4FE3-8EE3-2F06CD8F9F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598516"/>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8" Type="http://schemas.openxmlformats.org/officeDocument/2006/relationships/drawing" Target="../drawings/drawing13.xml"/><Relationship Id="rId3" Type="http://schemas.openxmlformats.org/officeDocument/2006/relationships/hyperlink" Target="https://www.esv.se/publicerat/ea-boken/4-redovisning/arsredovisning-och-budgetunderlag/" TargetMode="External"/><Relationship Id="rId7"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hyperlink" Target="https://www.esv.se/publicerat/momshandledning/" TargetMode="External"/><Relationship Id="rId5" Type="http://schemas.openxmlformats.org/officeDocument/2006/relationships/hyperlink" Target="https://www.riksdagen.se/sv/dokument-lagar/dokument/svensk-forfattningssamling/mervardesskattelag-1994200_sfs-1994-200" TargetMode="External"/><Relationship Id="rId4" Type="http://schemas.openxmlformats.org/officeDocument/2006/relationships/hyperlink" Target="https://www.esv.se/momshandledning"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www.esv.se/publicerat/ea-boken/2-finansiering/donationsforordning/" TargetMode="Externa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drawing" Target="../drawings/drawing14.xml"/><Relationship Id="rId5" Type="http://schemas.openxmlformats.org/officeDocument/2006/relationships/printerSettings" Target="../printerSettings/printerSettings37.bin"/><Relationship Id="rId4" Type="http://schemas.openxmlformats.org/officeDocument/2006/relationships/hyperlink" Target="https://www.esv.se/publicerat/ea-boken/4-redovisning/arsredovisning-och-budgetunderlag/"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www.esv.se/statens-ekonomi/redovisning/baskontoplans-koder/statliga-bolag-ovriga-enheter-organisationer-och-ideella-foreningar/" TargetMode="External"/><Relationship Id="rId3" Type="http://schemas.openxmlformats.org/officeDocument/2006/relationships/hyperlink" Target="https://www.riksdagen.se/sv/dokument-lagar/dokument/svensk-forfattningssamling/forordning-2010543-om-anmalningsavgift-och_sfs-2010-543" TargetMode="External"/><Relationship Id="rId7" Type="http://schemas.openxmlformats.org/officeDocument/2006/relationships/hyperlink" Target="https://www.esv.se/statens-ekonomi/redovisning/baskontoplans-koder/statliga-bolag-ovriga-enheter-organisationer-och-ideella-foreningar/" TargetMode="External"/><Relationship Id="rId2" Type="http://schemas.openxmlformats.org/officeDocument/2006/relationships/hyperlink" Target="https://www.esv.se/publicerat/ea-boken/4-redovisning/arsredovisning-och-budgetunderlag/" TargetMode="External"/><Relationship Id="rId1" Type="http://schemas.openxmlformats.org/officeDocument/2006/relationships/hyperlink" Target="https://www.esv.se/publicerat/ea-boken/2-finansiering/avgiftsforordning/" TargetMode="External"/><Relationship Id="rId6" Type="http://schemas.openxmlformats.org/officeDocument/2006/relationships/hyperlink" Target="https://www.esv.se/statens-ekonomi/redovisning/baskontoplans-koder/statliga-bolag-ovriga-enheter-organisationer-och-ideella-foreningar/" TargetMode="External"/><Relationship Id="rId11" Type="http://schemas.openxmlformats.org/officeDocument/2006/relationships/drawing" Target="../drawings/drawing15.xml"/><Relationship Id="rId5" Type="http://schemas.openxmlformats.org/officeDocument/2006/relationships/hyperlink" Target="https://sromyndigheter.esv.se/" TargetMode="External"/><Relationship Id="rId10" Type="http://schemas.openxmlformats.org/officeDocument/2006/relationships/printerSettings" Target="../printerSettings/printerSettings38.bin"/><Relationship Id="rId4" Type="http://schemas.openxmlformats.org/officeDocument/2006/relationships/hyperlink" Target="https://www.esv.se/publicerat/ea-boken/2-finansiering/kapitalforsorjningsforordning/" TargetMode="External"/><Relationship Id="rId9" Type="http://schemas.openxmlformats.org/officeDocument/2006/relationships/hyperlink" Target="https://forum.esv.se/ea-regelverket/finansiering/avgiftsforordningen/"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riksdagen.se/sv/dokument-lagar/dokument/svensk-forfattningssamling/forordning-2016706-om-utbildningsbidrag-for_sfs-2016-706" TargetMode="External"/><Relationship Id="rId2" Type="http://schemas.openxmlformats.org/officeDocument/2006/relationships/hyperlink" Target="https://www4.skatteverket.se/rattsligvagledning/edition/2022.13/324010.html" TargetMode="External"/><Relationship Id="rId1" Type="http://schemas.openxmlformats.org/officeDocument/2006/relationships/hyperlink" Target="https://www4.skatteverket.se/rattsligvagledning/edition/2021.18/321417.html" TargetMode="External"/><Relationship Id="rId5" Type="http://schemas.openxmlformats.org/officeDocument/2006/relationships/drawing" Target="../drawings/drawing16.xml"/><Relationship Id="rId4"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s://www.su.se/medarbetare/ekonomi/ekonomiprojektet/informationsmaterial/information-och-utbildningsmaterial-1.589385" TargetMode="External"/><Relationship Id="rId1" Type="http://schemas.openxmlformats.org/officeDocument/2006/relationships/hyperlink" Target="https://www.su.se/polopoly_fs/1.613892.1653385877!/menu/standard/file/Lathund%20Representation%20mm%20-%20uppdaterad%202022-05-24.pdf" TargetMode="External"/><Relationship Id="rId4"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41.bin"/><Relationship Id="rId1" Type="http://schemas.openxmlformats.org/officeDocument/2006/relationships/hyperlink" Target="https://www.esv.se/publicerat/ea-boken/4-redovisning/arsredovisning-och-budgetunderla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https://www.esv.se/statens-ekonomi/redovisning/baskontoplans-koder/statliga-bolag-ovriga-enheter-organisationer-och-ideella-foreningar/" TargetMode="External"/><Relationship Id="rId1" Type="http://schemas.openxmlformats.org/officeDocument/2006/relationships/hyperlink" Target="https://www.esv.se/statens-ekonomi/redovisning/baskontoplans-koder/statliga-bolag-ovriga-enheter-organisationer-och-ideella-foreningar/" TargetMode="External"/><Relationship Id="rId4"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A1:F27"/>
  <sheetViews>
    <sheetView showGridLines="0" tabSelected="1" topLeftCell="A10" zoomScale="70" zoomScaleNormal="70" workbookViewId="0"/>
  </sheetViews>
  <sheetFormatPr defaultRowHeight="14.4"/>
  <cols>
    <col min="1" max="1" width="15.77734375" customWidth="1"/>
    <col min="2" max="2" width="128.77734375" customWidth="1"/>
  </cols>
  <sheetData>
    <row r="1" spans="1:6" ht="34.799999999999997">
      <c r="A1" s="164" t="s">
        <v>3647</v>
      </c>
      <c r="B1" s="3"/>
      <c r="C1" s="1"/>
      <c r="D1" s="1"/>
      <c r="E1" s="1"/>
      <c r="F1" s="1"/>
    </row>
    <row r="2" spans="1:6" ht="15.6">
      <c r="A2" s="4"/>
      <c r="B2" s="12" t="s">
        <v>3648</v>
      </c>
      <c r="C2" s="1"/>
      <c r="D2" s="1"/>
      <c r="E2" s="1"/>
      <c r="F2" s="1"/>
    </row>
    <row r="3" spans="1:6" ht="27.6">
      <c r="A3" s="167" t="s">
        <v>1137</v>
      </c>
      <c r="B3" s="168"/>
      <c r="C3" s="1"/>
      <c r="D3" s="1"/>
      <c r="E3" s="1"/>
      <c r="F3" s="1"/>
    </row>
    <row r="4" spans="1:6" ht="32.4">
      <c r="A4" s="165"/>
      <c r="B4" s="166"/>
      <c r="C4" s="1"/>
      <c r="D4" s="1"/>
      <c r="E4" s="1"/>
      <c r="F4" s="1"/>
    </row>
    <row r="5" spans="1:6" s="8" customFormat="1" ht="22.8">
      <c r="A5" s="169" t="s">
        <v>1145</v>
      </c>
      <c r="B5" s="169" t="str">
        <f>'Klass 1'!B6</f>
        <v>TILLGÅNGAR</v>
      </c>
      <c r="C5" s="7"/>
      <c r="D5" s="7"/>
      <c r="E5" s="7"/>
      <c r="F5" s="7"/>
    </row>
    <row r="6" spans="1:6" s="8" customFormat="1" ht="22.8">
      <c r="A6" s="169" t="s">
        <v>1146</v>
      </c>
      <c r="B6" s="169" t="str">
        <f>'Klass 2'!B6</f>
        <v>KAPITAL OCH SKULDER</v>
      </c>
      <c r="C6" s="7"/>
      <c r="D6" s="7"/>
      <c r="E6" s="7"/>
      <c r="F6" s="7"/>
    </row>
    <row r="7" spans="1:6" s="8" customFormat="1" ht="22.8">
      <c r="A7" s="169" t="s">
        <v>1147</v>
      </c>
      <c r="B7" s="169" t="str">
        <f>'Klass 3'!B6</f>
        <v>INTÄKTER</v>
      </c>
      <c r="C7" s="7"/>
      <c r="D7" s="7"/>
      <c r="E7" s="7"/>
      <c r="F7" s="7"/>
    </row>
    <row r="8" spans="1:6" s="8" customFormat="1" ht="22.8">
      <c r="A8" s="169" t="s">
        <v>1148</v>
      </c>
      <c r="B8" s="169" t="str">
        <f>'Klass 4'!B6</f>
        <v>PERSONALKOSTNADER</v>
      </c>
      <c r="C8" s="7"/>
      <c r="D8" s="7"/>
      <c r="E8" s="7"/>
      <c r="F8" s="7"/>
    </row>
    <row r="9" spans="1:6" s="8" customFormat="1" ht="22.8">
      <c r="A9" s="169" t="s">
        <v>1149</v>
      </c>
      <c r="B9" s="169" t="str">
        <f>'Klass 5'!B6</f>
        <v>LOKALKOSTNADER, ÖVRIGA DRIFTKOSTNADER ETC.</v>
      </c>
      <c r="C9" s="7"/>
      <c r="D9" s="7"/>
      <c r="E9" s="7"/>
      <c r="F9" s="7"/>
    </row>
    <row r="10" spans="1:6" s="8" customFormat="1" ht="22.8">
      <c r="A10" s="169" t="s">
        <v>1150</v>
      </c>
      <c r="B10" s="170" t="str">
        <f>'Klass 6'!B6</f>
        <v>AVYTTRING,  AV- OCH NEDSKRIVNING AV ANLÄGGNINGSTILLGÅNGAR</v>
      </c>
      <c r="C10" s="7"/>
      <c r="D10" s="7"/>
      <c r="E10" s="7"/>
      <c r="F10" s="7"/>
    </row>
    <row r="11" spans="1:6" s="8" customFormat="1" ht="22.8">
      <c r="A11" s="169" t="s">
        <v>1151</v>
      </c>
      <c r="B11" s="169" t="str">
        <f>'Klass 7'!B6</f>
        <v>TRANSFERERINGAR</v>
      </c>
      <c r="C11" s="7"/>
      <c r="D11" s="7"/>
      <c r="E11" s="7"/>
      <c r="F11" s="7"/>
    </row>
    <row r="12" spans="1:6" s="8" customFormat="1" ht="22.8">
      <c r="A12" s="169" t="s">
        <v>1152</v>
      </c>
      <c r="B12" s="169" t="str">
        <f>'Klass 8'!B6</f>
        <v>ÅRETS KAPITALFÖRÄNDRING</v>
      </c>
      <c r="C12" s="7"/>
      <c r="D12" s="7"/>
      <c r="E12" s="7"/>
      <c r="F12" s="7"/>
    </row>
    <row r="13" spans="1:6">
      <c r="A13" s="5"/>
      <c r="B13" s="4"/>
      <c r="C13" s="1"/>
      <c r="D13" s="1"/>
      <c r="E13" s="1"/>
      <c r="F13" s="1"/>
    </row>
    <row r="14" spans="1:6" ht="22.8">
      <c r="A14" s="169" t="s">
        <v>3640</v>
      </c>
      <c r="B14" s="169" t="s">
        <v>3643</v>
      </c>
      <c r="C14" s="1"/>
      <c r="D14" s="1"/>
      <c r="E14" s="1"/>
      <c r="F14" s="1"/>
    </row>
    <row r="15" spans="1:6" ht="22.8">
      <c r="A15" s="169" t="s">
        <v>714</v>
      </c>
      <c r="B15" s="169" t="s">
        <v>3644</v>
      </c>
    </row>
    <row r="16" spans="1:6" ht="22.8">
      <c r="A16" s="169" t="s">
        <v>3641</v>
      </c>
      <c r="B16" s="169" t="s">
        <v>3645</v>
      </c>
    </row>
    <row r="17" spans="1:2" ht="22.8">
      <c r="A17" s="169" t="s">
        <v>3642</v>
      </c>
      <c r="B17" s="169" t="s">
        <v>3646</v>
      </c>
    </row>
    <row r="19" spans="1:2" ht="22.8">
      <c r="A19" s="169" t="s">
        <v>3626</v>
      </c>
      <c r="B19" s="169" t="s">
        <v>3627</v>
      </c>
    </row>
    <row r="20" spans="1:2" ht="22.8">
      <c r="A20" s="169" t="s">
        <v>3628</v>
      </c>
      <c r="B20" s="169" t="s">
        <v>3629</v>
      </c>
    </row>
    <row r="21" spans="1:2" ht="22.8">
      <c r="A21" s="169" t="s">
        <v>3630</v>
      </c>
      <c r="B21" s="169" t="s">
        <v>3631</v>
      </c>
    </row>
    <row r="22" spans="1:2" ht="22.8">
      <c r="A22" s="169" t="s">
        <v>3632</v>
      </c>
      <c r="B22" s="169" t="s">
        <v>3633</v>
      </c>
    </row>
    <row r="23" spans="1:2" ht="22.8">
      <c r="A23" s="169" t="s">
        <v>3634</v>
      </c>
      <c r="B23" s="169" t="s">
        <v>3635</v>
      </c>
    </row>
    <row r="24" spans="1:2" ht="22.8">
      <c r="A24" s="169" t="s">
        <v>3636</v>
      </c>
      <c r="B24" s="169" t="s">
        <v>3637</v>
      </c>
    </row>
    <row r="25" spans="1:2" ht="22.8">
      <c r="A25" s="169" t="s">
        <v>3638</v>
      </c>
      <c r="B25" s="169" t="s">
        <v>3639</v>
      </c>
    </row>
    <row r="27" spans="1:2" ht="22.8">
      <c r="A27" s="169" t="s">
        <v>1913</v>
      </c>
    </row>
  </sheetData>
  <customSheetViews>
    <customSheetView guid="{2D407BF5-17AB-49B8-85B4-6C0A16E01D38}" scale="70" showGridLines="0">
      <selection activeCell="B3" sqref="B3"/>
      <pageMargins left="0.23622047244094491" right="0.23622047244094491" top="0.74803149606299213" bottom="0.74803149606299213" header="0.31496062992125984" footer="0.31496062992125984"/>
      <pageSetup paperSize="9" scale="77" orientation="landscape" horizontalDpi="360" verticalDpi="360" r:id="rId1"/>
    </customSheetView>
    <customSheetView guid="{B30AAEDE-2B4E-4B4D-8A04-37E57D5E02D2}" scale="70" showGridLines="0">
      <selection activeCell="B3" sqref="B3"/>
      <pageMargins left="0.23622047244094491" right="0.23622047244094491" top="0.74803149606299213" bottom="0.74803149606299213" header="0.31496062992125984" footer="0.31496062992125984"/>
      <pageSetup paperSize="9" scale="77" orientation="landscape" horizontalDpi="360" verticalDpi="360" r:id="rId2"/>
    </customSheetView>
  </customSheetViews>
  <pageMargins left="0.23622047244094491" right="0.23622047244094491" top="0.74803149606299213" bottom="0.74803149606299213" header="0.31496062992125984" footer="0.31496062992125984"/>
  <pageSetup paperSize="9" scale="77" orientation="landscape" horizontalDpi="360" verticalDpi="36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13827-5BD5-4B5E-AB48-B7CD00FCF189}">
  <sheetPr>
    <tabColor theme="1" tint="0.499984740745262"/>
  </sheetPr>
  <dimension ref="A1:J84"/>
  <sheetViews>
    <sheetView workbookViewId="0"/>
  </sheetViews>
  <sheetFormatPr defaultColWidth="9.21875" defaultRowHeight="14.4"/>
  <cols>
    <col min="1" max="1" width="12.21875" style="273" customWidth="1"/>
    <col min="2" max="2" width="49.77734375" style="236" bestFit="1" customWidth="1"/>
    <col min="3" max="16384" width="9.21875" style="236"/>
  </cols>
  <sheetData>
    <row r="1" spans="1:10" s="10" customFormat="1" ht="51" customHeight="1">
      <c r="A1" s="272"/>
      <c r="B1" s="6" t="str">
        <f>Förteckning!A1</f>
        <v>KONTOPLAN 2024</v>
      </c>
      <c r="C1" s="6"/>
      <c r="G1" s="9"/>
      <c r="H1" s="9"/>
      <c r="I1" s="11"/>
    </row>
    <row r="2" spans="1:10" s="9" customFormat="1" ht="19.2" customHeight="1">
      <c r="A2" s="272"/>
      <c r="B2" s="12" t="str">
        <f>Förteckning!B2</f>
        <v>Version: 2024_1 Datum: 2023-12-15</v>
      </c>
      <c r="C2" s="66"/>
      <c r="J2" s="13"/>
    </row>
    <row r="3" spans="1:10" s="267" customFormat="1" ht="9.75" customHeight="1">
      <c r="A3" s="273"/>
    </row>
    <row r="4" spans="1:10" s="267" customFormat="1" ht="21" thickBot="1">
      <c r="A4" s="273"/>
      <c r="B4" s="14" t="s">
        <v>3663</v>
      </c>
    </row>
    <row r="5" spans="1:10">
      <c r="A5" s="274" t="s">
        <v>2089</v>
      </c>
      <c r="B5" s="265" t="s">
        <v>1716</v>
      </c>
      <c r="C5" s="236" t="s">
        <v>2088</v>
      </c>
      <c r="D5" s="236">
        <v>231215</v>
      </c>
    </row>
    <row r="6" spans="1:10">
      <c r="A6" s="275" t="s">
        <v>2087</v>
      </c>
      <c r="B6" t="s">
        <v>2086</v>
      </c>
    </row>
    <row r="7" spans="1:10">
      <c r="A7" s="275" t="s">
        <v>2085</v>
      </c>
      <c r="B7" t="s">
        <v>3573</v>
      </c>
    </row>
    <row r="8" spans="1:10">
      <c r="A8" s="275" t="s">
        <v>2084</v>
      </c>
      <c r="B8" t="s">
        <v>2083</v>
      </c>
    </row>
    <row r="9" spans="1:10">
      <c r="A9" s="275" t="s">
        <v>2082</v>
      </c>
      <c r="B9" t="s">
        <v>2081</v>
      </c>
    </row>
    <row r="10" spans="1:10">
      <c r="A10" s="275" t="s">
        <v>2080</v>
      </c>
      <c r="B10" t="s">
        <v>2079</v>
      </c>
    </row>
    <row r="11" spans="1:10">
      <c r="A11" s="275" t="s">
        <v>2078</v>
      </c>
      <c r="B11" t="s">
        <v>2077</v>
      </c>
    </row>
    <row r="12" spans="1:10">
      <c r="A12" s="275" t="s">
        <v>2076</v>
      </c>
      <c r="B12" t="s">
        <v>2075</v>
      </c>
    </row>
    <row r="13" spans="1:10">
      <c r="A13" s="275" t="s">
        <v>2074</v>
      </c>
      <c r="B13" t="s">
        <v>2073</v>
      </c>
    </row>
    <row r="14" spans="1:10">
      <c r="A14" s="275" t="s">
        <v>2072</v>
      </c>
      <c r="B14" t="s">
        <v>2071</v>
      </c>
    </row>
    <row r="15" spans="1:10">
      <c r="A15" s="275" t="s">
        <v>2070</v>
      </c>
      <c r="B15" t="s">
        <v>2069</v>
      </c>
    </row>
    <row r="16" spans="1:10">
      <c r="A16" s="275" t="s">
        <v>2068</v>
      </c>
      <c r="B16" t="s">
        <v>2067</v>
      </c>
    </row>
    <row r="17" spans="1:3">
      <c r="A17" s="275" t="s">
        <v>2066</v>
      </c>
      <c r="B17" t="s">
        <v>2065</v>
      </c>
    </row>
    <row r="18" spans="1:3">
      <c r="A18" s="275" t="s">
        <v>2064</v>
      </c>
      <c r="B18" t="s">
        <v>2063</v>
      </c>
    </row>
    <row r="19" spans="1:3">
      <c r="A19" s="275" t="s">
        <v>2062</v>
      </c>
      <c r="B19" t="s">
        <v>2061</v>
      </c>
    </row>
    <row r="20" spans="1:3">
      <c r="A20" s="275" t="s">
        <v>2060</v>
      </c>
      <c r="B20" t="s">
        <v>2059</v>
      </c>
    </row>
    <row r="21" spans="1:3">
      <c r="A21" s="275" t="s">
        <v>2058</v>
      </c>
      <c r="B21" t="s">
        <v>2057</v>
      </c>
      <c r="C21" s="236" t="s">
        <v>1184</v>
      </c>
    </row>
    <row r="22" spans="1:3">
      <c r="A22" s="275" t="s">
        <v>2056</v>
      </c>
      <c r="B22" t="s">
        <v>2055</v>
      </c>
    </row>
    <row r="23" spans="1:3">
      <c r="A23" s="275" t="s">
        <v>2054</v>
      </c>
      <c r="B23" t="s">
        <v>2053</v>
      </c>
    </row>
    <row r="24" spans="1:3">
      <c r="A24" s="275" t="s">
        <v>2052</v>
      </c>
      <c r="B24" t="s">
        <v>2051</v>
      </c>
      <c r="C24" s="267" t="s">
        <v>1184</v>
      </c>
    </row>
    <row r="25" spans="1:3">
      <c r="A25" s="275" t="s">
        <v>2050</v>
      </c>
      <c r="B25" t="s">
        <v>2049</v>
      </c>
    </row>
    <row r="26" spans="1:3">
      <c r="A26" s="275" t="s">
        <v>2048</v>
      </c>
      <c r="B26" t="s">
        <v>2047</v>
      </c>
    </row>
    <row r="27" spans="1:3">
      <c r="A27" s="275" t="s">
        <v>2046</v>
      </c>
      <c r="B27" t="s">
        <v>2045</v>
      </c>
    </row>
    <row r="28" spans="1:3">
      <c r="A28" s="275" t="s">
        <v>2044</v>
      </c>
      <c r="B28" t="s">
        <v>2043</v>
      </c>
    </row>
    <row r="29" spans="1:3">
      <c r="A29" s="275" t="s">
        <v>2042</v>
      </c>
      <c r="B29" t="s">
        <v>2041</v>
      </c>
    </row>
    <row r="30" spans="1:3">
      <c r="A30" s="275" t="s">
        <v>2040</v>
      </c>
      <c r="B30" t="s">
        <v>2039</v>
      </c>
    </row>
    <row r="31" spans="1:3">
      <c r="A31" s="275" t="s">
        <v>2038</v>
      </c>
      <c r="B31" t="s">
        <v>2037</v>
      </c>
    </row>
    <row r="32" spans="1:3">
      <c r="A32" s="275" t="s">
        <v>2036</v>
      </c>
      <c r="B32" t="s">
        <v>2035</v>
      </c>
    </row>
    <row r="33" spans="1:3">
      <c r="A33" s="275" t="s">
        <v>2034</v>
      </c>
      <c r="B33" t="s">
        <v>2033</v>
      </c>
    </row>
    <row r="34" spans="1:3">
      <c r="A34" s="275" t="s">
        <v>2032</v>
      </c>
      <c r="B34" t="s">
        <v>2031</v>
      </c>
    </row>
    <row r="35" spans="1:3">
      <c r="A35" s="275" t="s">
        <v>2030</v>
      </c>
      <c r="B35" t="s">
        <v>2029</v>
      </c>
    </row>
    <row r="36" spans="1:3">
      <c r="A36" s="275" t="s">
        <v>2028</v>
      </c>
      <c r="B36" t="s">
        <v>2027</v>
      </c>
    </row>
    <row r="37" spans="1:3">
      <c r="A37" s="275" t="s">
        <v>2026</v>
      </c>
      <c r="B37" t="s">
        <v>2025</v>
      </c>
    </row>
    <row r="38" spans="1:3">
      <c r="A38" s="275" t="s">
        <v>2024</v>
      </c>
      <c r="B38" t="s">
        <v>2023</v>
      </c>
    </row>
    <row r="39" spans="1:3">
      <c r="A39" s="275" t="s">
        <v>2022</v>
      </c>
      <c r="B39" t="s">
        <v>2021</v>
      </c>
    </row>
    <row r="40" spans="1:3">
      <c r="A40" s="275" t="s">
        <v>2020</v>
      </c>
      <c r="B40" t="s">
        <v>2019</v>
      </c>
    </row>
    <row r="41" spans="1:3">
      <c r="A41" s="275" t="s">
        <v>2018</v>
      </c>
      <c r="B41" t="s">
        <v>2017</v>
      </c>
    </row>
    <row r="42" spans="1:3">
      <c r="A42" s="275" t="s">
        <v>2016</v>
      </c>
      <c r="B42" t="s">
        <v>2015</v>
      </c>
    </row>
    <row r="43" spans="1:3">
      <c r="A43" s="275" t="s">
        <v>2014</v>
      </c>
      <c r="B43" t="s">
        <v>2013</v>
      </c>
    </row>
    <row r="44" spans="1:3">
      <c r="A44" s="275" t="s">
        <v>2012</v>
      </c>
      <c r="B44" t="s">
        <v>2011</v>
      </c>
      <c r="C44" s="267" t="s">
        <v>1184</v>
      </c>
    </row>
    <row r="45" spans="1:3">
      <c r="A45" s="275" t="s">
        <v>2010</v>
      </c>
      <c r="B45" t="s">
        <v>2009</v>
      </c>
    </row>
    <row r="46" spans="1:3">
      <c r="A46" s="275" t="s">
        <v>2008</v>
      </c>
      <c r="B46" t="s">
        <v>2007</v>
      </c>
    </row>
    <row r="47" spans="1:3">
      <c r="A47" s="275" t="s">
        <v>2006</v>
      </c>
      <c r="B47" t="s">
        <v>2005</v>
      </c>
    </row>
    <row r="48" spans="1:3">
      <c r="A48" s="275" t="s">
        <v>2004</v>
      </c>
      <c r="B48" t="s">
        <v>2003</v>
      </c>
    </row>
    <row r="49" spans="1:2">
      <c r="A49" s="275" t="s">
        <v>2002</v>
      </c>
      <c r="B49" t="s">
        <v>2001</v>
      </c>
    </row>
    <row r="50" spans="1:2">
      <c r="A50" s="275" t="s">
        <v>2000</v>
      </c>
      <c r="B50" t="s">
        <v>1999</v>
      </c>
    </row>
    <row r="51" spans="1:2">
      <c r="A51" s="275" t="s">
        <v>1998</v>
      </c>
      <c r="B51" t="s">
        <v>1997</v>
      </c>
    </row>
    <row r="52" spans="1:2">
      <c r="A52" s="275" t="s">
        <v>1996</v>
      </c>
      <c r="B52" t="s">
        <v>1995</v>
      </c>
    </row>
    <row r="53" spans="1:2">
      <c r="A53" s="275" t="s">
        <v>1994</v>
      </c>
      <c r="B53" t="s">
        <v>1993</v>
      </c>
    </row>
    <row r="54" spans="1:2">
      <c r="A54" s="275" t="s">
        <v>1992</v>
      </c>
      <c r="B54" t="s">
        <v>1991</v>
      </c>
    </row>
    <row r="55" spans="1:2">
      <c r="A55" s="275" t="s">
        <v>1990</v>
      </c>
      <c r="B55" t="s">
        <v>1989</v>
      </c>
    </row>
    <row r="56" spans="1:2">
      <c r="A56" s="275" t="s">
        <v>1988</v>
      </c>
      <c r="B56" t="s">
        <v>1987</v>
      </c>
    </row>
    <row r="57" spans="1:2">
      <c r="A57" s="275" t="s">
        <v>1986</v>
      </c>
      <c r="B57" t="s">
        <v>1985</v>
      </c>
    </row>
    <row r="58" spans="1:2">
      <c r="A58" s="275" t="s">
        <v>1984</v>
      </c>
      <c r="B58" t="s">
        <v>1983</v>
      </c>
    </row>
    <row r="59" spans="1:2">
      <c r="A59" s="275" t="s">
        <v>1982</v>
      </c>
      <c r="B59" t="s">
        <v>1981</v>
      </c>
    </row>
    <row r="60" spans="1:2">
      <c r="A60" s="275" t="s">
        <v>1980</v>
      </c>
      <c r="B60" t="s">
        <v>1979</v>
      </c>
    </row>
    <row r="61" spans="1:2">
      <c r="A61" s="275" t="s">
        <v>1978</v>
      </c>
      <c r="B61" t="s">
        <v>1977</v>
      </c>
    </row>
    <row r="62" spans="1:2">
      <c r="A62" s="275" t="s">
        <v>1976</v>
      </c>
      <c r="B62" t="s">
        <v>1975</v>
      </c>
    </row>
    <row r="63" spans="1:2">
      <c r="A63" s="275" t="s">
        <v>1974</v>
      </c>
      <c r="B63" t="s">
        <v>1973</v>
      </c>
    </row>
    <row r="64" spans="1:2">
      <c r="A64" s="275" t="s">
        <v>1972</v>
      </c>
      <c r="B64" t="s">
        <v>1971</v>
      </c>
    </row>
    <row r="65" spans="1:3">
      <c r="A65" s="275" t="s">
        <v>1970</v>
      </c>
      <c r="B65" t="s">
        <v>1969</v>
      </c>
    </row>
    <row r="66" spans="1:3">
      <c r="A66" s="275" t="s">
        <v>1968</v>
      </c>
      <c r="B66" t="s">
        <v>1967</v>
      </c>
      <c r="C66" s="267" t="s">
        <v>1184</v>
      </c>
    </row>
    <row r="67" spans="1:3">
      <c r="A67" s="275" t="s">
        <v>1966</v>
      </c>
      <c r="B67" t="s">
        <v>1965</v>
      </c>
    </row>
    <row r="68" spans="1:3">
      <c r="A68" s="275" t="s">
        <v>1964</v>
      </c>
      <c r="B68" t="s">
        <v>1963</v>
      </c>
    </row>
    <row r="69" spans="1:3">
      <c r="A69" s="275" t="s">
        <v>1962</v>
      </c>
      <c r="B69" t="s">
        <v>1961</v>
      </c>
    </row>
    <row r="70" spans="1:3">
      <c r="A70" s="275" t="s">
        <v>1960</v>
      </c>
      <c r="B70" t="s">
        <v>1959</v>
      </c>
    </row>
    <row r="71" spans="1:3">
      <c r="A71" s="275" t="s">
        <v>1958</v>
      </c>
      <c r="B71" t="s">
        <v>1957</v>
      </c>
    </row>
    <row r="72" spans="1:3">
      <c r="A72" s="275" t="s">
        <v>1956</v>
      </c>
      <c r="B72" t="s">
        <v>1955</v>
      </c>
    </row>
    <row r="73" spans="1:3">
      <c r="A73" s="275" t="s">
        <v>1954</v>
      </c>
      <c r="B73" t="s">
        <v>1953</v>
      </c>
    </row>
    <row r="74" spans="1:3">
      <c r="A74" s="275" t="s">
        <v>1952</v>
      </c>
      <c r="B74" t="s">
        <v>1951</v>
      </c>
    </row>
    <row r="75" spans="1:3">
      <c r="A75" s="275" t="s">
        <v>1950</v>
      </c>
      <c r="B75" t="s">
        <v>1949</v>
      </c>
    </row>
    <row r="76" spans="1:3">
      <c r="A76" s="275" t="s">
        <v>1948</v>
      </c>
      <c r="B76" t="s">
        <v>1947</v>
      </c>
    </row>
    <row r="77" spans="1:3">
      <c r="A77" s="275" t="s">
        <v>1946</v>
      </c>
      <c r="B77" t="s">
        <v>1945</v>
      </c>
    </row>
    <row r="78" spans="1:3">
      <c r="A78" s="275" t="s">
        <v>1944</v>
      </c>
      <c r="B78" t="s">
        <v>1943</v>
      </c>
    </row>
    <row r="79" spans="1:3">
      <c r="A79" s="275" t="s">
        <v>1942</v>
      </c>
      <c r="B79" t="s">
        <v>1941</v>
      </c>
      <c r="C79" s="267" t="s">
        <v>1184</v>
      </c>
    </row>
    <row r="80" spans="1:3">
      <c r="A80" s="275" t="s">
        <v>1940</v>
      </c>
      <c r="B80" t="s">
        <v>1939</v>
      </c>
    </row>
    <row r="81" spans="1:2">
      <c r="A81" s="275" t="s">
        <v>1938</v>
      </c>
      <c r="B81" t="s">
        <v>1937</v>
      </c>
    </row>
    <row r="82" spans="1:2">
      <c r="A82" s="275" t="s">
        <v>1936</v>
      </c>
      <c r="B82" t="s">
        <v>1935</v>
      </c>
    </row>
    <row r="83" spans="1:2">
      <c r="A83" s="275" t="s">
        <v>1934</v>
      </c>
      <c r="B83" t="s">
        <v>1933</v>
      </c>
    </row>
    <row r="84" spans="1:2">
      <c r="A84" s="275" t="s">
        <v>1932</v>
      </c>
      <c r="B84" t="s">
        <v>1931</v>
      </c>
    </row>
  </sheetData>
  <pageMargins left="0.70866141732283472" right="0.70866141732283472" top="0.51181102362204722" bottom="0.3937007874015748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19024-270C-4167-B1F0-42D730C0BDC4}">
  <sheetPr>
    <tabColor theme="1" tint="0.499984740745262"/>
    <pageSetUpPr fitToPage="1"/>
  </sheetPr>
  <dimension ref="A1:D381"/>
  <sheetViews>
    <sheetView workbookViewId="0"/>
  </sheetViews>
  <sheetFormatPr defaultColWidth="9.21875" defaultRowHeight="14.4"/>
  <cols>
    <col min="1" max="1" width="12.21875" style="236" customWidth="1"/>
    <col min="2" max="2" width="49.77734375" style="236" bestFit="1" customWidth="1"/>
    <col min="3" max="16384" width="9.21875" style="236"/>
  </cols>
  <sheetData>
    <row r="1" spans="1:4" s="10" customFormat="1" ht="51" customHeight="1">
      <c r="A1" s="272"/>
      <c r="B1" s="6" t="str">
        <f>Förteckning!A1</f>
        <v>KONTOPLAN 2024</v>
      </c>
      <c r="C1" s="11"/>
    </row>
    <row r="2" spans="1:4" s="9" customFormat="1" ht="19.2" customHeight="1">
      <c r="A2" s="272"/>
      <c r="B2" s="12" t="str">
        <f>Förteckning!B2</f>
        <v>Version: 2024_1 Datum: 2023-12-15</v>
      </c>
      <c r="D2" s="13"/>
    </row>
    <row r="3" spans="1:4" s="267" customFormat="1" ht="9.75" customHeight="1">
      <c r="A3" s="273"/>
    </row>
    <row r="4" spans="1:4" s="267" customFormat="1" ht="21" thickBot="1">
      <c r="A4" s="273"/>
      <c r="B4" s="14" t="s">
        <v>3664</v>
      </c>
    </row>
    <row r="5" spans="1:4">
      <c r="A5" s="265" t="s">
        <v>2689</v>
      </c>
      <c r="B5" s="265" t="s">
        <v>1716</v>
      </c>
      <c r="C5" s="253" t="s">
        <v>2088</v>
      </c>
      <c r="D5" s="236">
        <v>231215</v>
      </c>
    </row>
    <row r="6" spans="1:4">
      <c r="A6" t="s">
        <v>2688</v>
      </c>
      <c r="B6" t="s">
        <v>2090</v>
      </c>
    </row>
    <row r="7" spans="1:4">
      <c r="A7" t="s">
        <v>2687</v>
      </c>
      <c r="B7" t="s">
        <v>2273</v>
      </c>
    </row>
    <row r="8" spans="1:4">
      <c r="A8" t="s">
        <v>2686</v>
      </c>
      <c r="B8" t="s">
        <v>2269</v>
      </c>
    </row>
    <row r="9" spans="1:4">
      <c r="A9" t="s">
        <v>2685</v>
      </c>
      <c r="B9" t="s">
        <v>2684</v>
      </c>
    </row>
    <row r="10" spans="1:4">
      <c r="A10" t="s">
        <v>2683</v>
      </c>
      <c r="B10" t="s">
        <v>2682</v>
      </c>
    </row>
    <row r="11" spans="1:4">
      <c r="A11" t="s">
        <v>2681</v>
      </c>
      <c r="B11" t="s">
        <v>2273</v>
      </c>
    </row>
    <row r="12" spans="1:4">
      <c r="A12" t="s">
        <v>2680</v>
      </c>
      <c r="B12" t="s">
        <v>2679</v>
      </c>
    </row>
    <row r="13" spans="1:4">
      <c r="A13" t="s">
        <v>2678</v>
      </c>
      <c r="B13" t="s">
        <v>2677</v>
      </c>
    </row>
    <row r="14" spans="1:4">
      <c r="A14" t="s">
        <v>2676</v>
      </c>
      <c r="B14" t="s">
        <v>2675</v>
      </c>
    </row>
    <row r="15" spans="1:4">
      <c r="A15" t="s">
        <v>2674</v>
      </c>
      <c r="B15" t="s">
        <v>2269</v>
      </c>
    </row>
    <row r="16" spans="1:4">
      <c r="A16" t="s">
        <v>2673</v>
      </c>
      <c r="B16" t="s">
        <v>2273</v>
      </c>
    </row>
    <row r="17" spans="1:2">
      <c r="A17" t="s">
        <v>2672</v>
      </c>
      <c r="B17" t="s">
        <v>2671</v>
      </c>
    </row>
    <row r="18" spans="1:2">
      <c r="A18" t="s">
        <v>2670</v>
      </c>
      <c r="B18" t="s">
        <v>2669</v>
      </c>
    </row>
    <row r="19" spans="1:2">
      <c r="A19" t="s">
        <v>2668</v>
      </c>
      <c r="B19" t="s">
        <v>2269</v>
      </c>
    </row>
    <row r="20" spans="1:2">
      <c r="A20" t="s">
        <v>2667</v>
      </c>
      <c r="B20" t="s">
        <v>2273</v>
      </c>
    </row>
    <row r="21" spans="1:2">
      <c r="A21" t="s">
        <v>2666</v>
      </c>
      <c r="B21" t="s">
        <v>2665</v>
      </c>
    </row>
    <row r="22" spans="1:2">
      <c r="A22" t="s">
        <v>2664</v>
      </c>
      <c r="B22" t="s">
        <v>2663</v>
      </c>
    </row>
    <row r="23" spans="1:2">
      <c r="A23" t="s">
        <v>2662</v>
      </c>
      <c r="B23" t="s">
        <v>2661</v>
      </c>
    </row>
    <row r="24" spans="1:2">
      <c r="A24" t="s">
        <v>2660</v>
      </c>
      <c r="B24" t="s">
        <v>2659</v>
      </c>
    </row>
    <row r="25" spans="1:2">
      <c r="A25" t="s">
        <v>2658</v>
      </c>
      <c r="B25" t="s">
        <v>2657</v>
      </c>
    </row>
    <row r="26" spans="1:2">
      <c r="A26" t="s">
        <v>2656</v>
      </c>
      <c r="B26" t="s">
        <v>2655</v>
      </c>
    </row>
    <row r="27" spans="1:2">
      <c r="A27" t="s">
        <v>2654</v>
      </c>
      <c r="B27" t="s">
        <v>2653</v>
      </c>
    </row>
    <row r="28" spans="1:2">
      <c r="A28" t="s">
        <v>2652</v>
      </c>
      <c r="B28" t="s">
        <v>2269</v>
      </c>
    </row>
    <row r="29" spans="1:2">
      <c r="A29" t="s">
        <v>2651</v>
      </c>
      <c r="B29" t="s">
        <v>2273</v>
      </c>
    </row>
    <row r="30" spans="1:2">
      <c r="A30" t="s">
        <v>2650</v>
      </c>
      <c r="B30" t="s">
        <v>2649</v>
      </c>
    </row>
    <row r="31" spans="1:2">
      <c r="A31" t="s">
        <v>2648</v>
      </c>
      <c r="B31" t="s">
        <v>2647</v>
      </c>
    </row>
    <row r="32" spans="1:2">
      <c r="A32" t="s">
        <v>2646</v>
      </c>
      <c r="B32" t="s">
        <v>2645</v>
      </c>
    </row>
    <row r="33" spans="1:2">
      <c r="A33" t="s">
        <v>2644</v>
      </c>
      <c r="B33" t="s">
        <v>2643</v>
      </c>
    </row>
    <row r="34" spans="1:2">
      <c r="A34" t="s">
        <v>2642</v>
      </c>
      <c r="B34" t="s">
        <v>2641</v>
      </c>
    </row>
    <row r="35" spans="1:2">
      <c r="A35" t="s">
        <v>2640</v>
      </c>
      <c r="B35" t="s">
        <v>3574</v>
      </c>
    </row>
    <row r="36" spans="1:2">
      <c r="A36" t="s">
        <v>2639</v>
      </c>
      <c r="B36" t="s">
        <v>2638</v>
      </c>
    </row>
    <row r="37" spans="1:2">
      <c r="A37" t="s">
        <v>2637</v>
      </c>
      <c r="B37" t="s">
        <v>2636</v>
      </c>
    </row>
    <row r="38" spans="1:2">
      <c r="A38" t="s">
        <v>2635</v>
      </c>
      <c r="B38" t="s">
        <v>2269</v>
      </c>
    </row>
    <row r="39" spans="1:2">
      <c r="A39" t="s">
        <v>2634</v>
      </c>
      <c r="B39" t="s">
        <v>2273</v>
      </c>
    </row>
    <row r="40" spans="1:2">
      <c r="A40" t="s">
        <v>2633</v>
      </c>
      <c r="B40" t="s">
        <v>2269</v>
      </c>
    </row>
    <row r="41" spans="1:2">
      <c r="A41" t="s">
        <v>2632</v>
      </c>
      <c r="B41" t="s">
        <v>2631</v>
      </c>
    </row>
    <row r="42" spans="1:2">
      <c r="A42" t="s">
        <v>2630</v>
      </c>
      <c r="B42" t="s">
        <v>2629</v>
      </c>
    </row>
    <row r="43" spans="1:2">
      <c r="A43" t="s">
        <v>2628</v>
      </c>
      <c r="B43" t="s">
        <v>2627</v>
      </c>
    </row>
    <row r="44" spans="1:2">
      <c r="A44" t="s">
        <v>2626</v>
      </c>
      <c r="B44" t="s">
        <v>2273</v>
      </c>
    </row>
    <row r="45" spans="1:2">
      <c r="A45" t="s">
        <v>2625</v>
      </c>
      <c r="B45" t="s">
        <v>2269</v>
      </c>
    </row>
    <row r="46" spans="1:2">
      <c r="A46" t="s">
        <v>2624</v>
      </c>
      <c r="B46" t="s">
        <v>2273</v>
      </c>
    </row>
    <row r="47" spans="1:2">
      <c r="A47" t="s">
        <v>2623</v>
      </c>
      <c r="B47" t="s">
        <v>2269</v>
      </c>
    </row>
    <row r="48" spans="1:2">
      <c r="A48" t="s">
        <v>2622</v>
      </c>
      <c r="B48" t="s">
        <v>2621</v>
      </c>
    </row>
    <row r="49" spans="1:2">
      <c r="A49" t="s">
        <v>2620</v>
      </c>
      <c r="B49" t="s">
        <v>2619</v>
      </c>
    </row>
    <row r="50" spans="1:2">
      <c r="A50" t="s">
        <v>2618</v>
      </c>
      <c r="B50" t="s">
        <v>2617</v>
      </c>
    </row>
    <row r="51" spans="1:2">
      <c r="A51" t="s">
        <v>2616</v>
      </c>
      <c r="B51" t="s">
        <v>2615</v>
      </c>
    </row>
    <row r="52" spans="1:2">
      <c r="A52" t="s">
        <v>2614</v>
      </c>
      <c r="B52" t="s">
        <v>2273</v>
      </c>
    </row>
    <row r="53" spans="1:2">
      <c r="A53" t="s">
        <v>2613</v>
      </c>
      <c r="B53" t="s">
        <v>2269</v>
      </c>
    </row>
    <row r="54" spans="1:2">
      <c r="A54" t="s">
        <v>2612</v>
      </c>
      <c r="B54" t="s">
        <v>2273</v>
      </c>
    </row>
    <row r="55" spans="1:2">
      <c r="A55" t="s">
        <v>2611</v>
      </c>
      <c r="B55" t="s">
        <v>2269</v>
      </c>
    </row>
    <row r="56" spans="1:2">
      <c r="A56" t="s">
        <v>2610</v>
      </c>
      <c r="B56" t="s">
        <v>2609</v>
      </c>
    </row>
    <row r="57" spans="1:2">
      <c r="A57" t="s">
        <v>2608</v>
      </c>
      <c r="B57" t="s">
        <v>2607</v>
      </c>
    </row>
    <row r="58" spans="1:2">
      <c r="A58" t="s">
        <v>2606</v>
      </c>
      <c r="B58" t="s">
        <v>2605</v>
      </c>
    </row>
    <row r="59" spans="1:2">
      <c r="A59" t="s">
        <v>2604</v>
      </c>
      <c r="B59" t="s">
        <v>2603</v>
      </c>
    </row>
    <row r="60" spans="1:2">
      <c r="A60" t="s">
        <v>2602</v>
      </c>
      <c r="B60" t="s">
        <v>2273</v>
      </c>
    </row>
    <row r="61" spans="1:2">
      <c r="A61" t="s">
        <v>2601</v>
      </c>
      <c r="B61" t="s">
        <v>2269</v>
      </c>
    </row>
    <row r="62" spans="1:2">
      <c r="A62" t="s">
        <v>2600</v>
      </c>
      <c r="B62" t="s">
        <v>2599</v>
      </c>
    </row>
    <row r="63" spans="1:2">
      <c r="A63" t="s">
        <v>2598</v>
      </c>
      <c r="B63" t="s">
        <v>2597</v>
      </c>
    </row>
    <row r="64" spans="1:2">
      <c r="A64" t="s">
        <v>2596</v>
      </c>
      <c r="B64" t="s">
        <v>2595</v>
      </c>
    </row>
    <row r="65" spans="1:2">
      <c r="A65" t="s">
        <v>2594</v>
      </c>
      <c r="B65" t="s">
        <v>2593</v>
      </c>
    </row>
    <row r="66" spans="1:2">
      <c r="A66" t="s">
        <v>2592</v>
      </c>
      <c r="B66" t="s">
        <v>2273</v>
      </c>
    </row>
    <row r="67" spans="1:2">
      <c r="A67" t="s">
        <v>2591</v>
      </c>
      <c r="B67" t="s">
        <v>2590</v>
      </c>
    </row>
    <row r="68" spans="1:2">
      <c r="A68" t="s">
        <v>2589</v>
      </c>
      <c r="B68" t="s">
        <v>2588</v>
      </c>
    </row>
    <row r="69" spans="1:2">
      <c r="A69" t="s">
        <v>2587</v>
      </c>
      <c r="B69" t="s">
        <v>2586</v>
      </c>
    </row>
    <row r="70" spans="1:2">
      <c r="A70" t="s">
        <v>2585</v>
      </c>
      <c r="B70" t="s">
        <v>2584</v>
      </c>
    </row>
    <row r="71" spans="1:2">
      <c r="A71" t="s">
        <v>2583</v>
      </c>
      <c r="B71" t="s">
        <v>2582</v>
      </c>
    </row>
    <row r="72" spans="1:2">
      <c r="A72" t="s">
        <v>2581</v>
      </c>
      <c r="B72" t="s">
        <v>2269</v>
      </c>
    </row>
    <row r="73" spans="1:2">
      <c r="A73" t="s">
        <v>2580</v>
      </c>
      <c r="B73" t="s">
        <v>2273</v>
      </c>
    </row>
    <row r="74" spans="1:2">
      <c r="A74" t="s">
        <v>2579</v>
      </c>
      <c r="B74" t="s">
        <v>2269</v>
      </c>
    </row>
    <row r="75" spans="1:2">
      <c r="A75" t="s">
        <v>2578</v>
      </c>
      <c r="B75" t="s">
        <v>2577</v>
      </c>
    </row>
    <row r="76" spans="1:2">
      <c r="A76" t="s">
        <v>2576</v>
      </c>
      <c r="B76" t="s">
        <v>2575</v>
      </c>
    </row>
    <row r="77" spans="1:2">
      <c r="A77" t="s">
        <v>2574</v>
      </c>
      <c r="B77" t="s">
        <v>2573</v>
      </c>
    </row>
    <row r="78" spans="1:2">
      <c r="A78" t="s">
        <v>2572</v>
      </c>
      <c r="B78" t="s">
        <v>2571</v>
      </c>
    </row>
    <row r="79" spans="1:2">
      <c r="A79" t="s">
        <v>2570</v>
      </c>
      <c r="B79" t="s">
        <v>2569</v>
      </c>
    </row>
    <row r="80" spans="1:2">
      <c r="A80" t="s">
        <v>2568</v>
      </c>
      <c r="B80" t="s">
        <v>2567</v>
      </c>
    </row>
    <row r="81" spans="1:2">
      <c r="A81" t="s">
        <v>2566</v>
      </c>
      <c r="B81" t="s">
        <v>2565</v>
      </c>
    </row>
    <row r="82" spans="1:2">
      <c r="A82" t="s">
        <v>2564</v>
      </c>
      <c r="B82" t="s">
        <v>2273</v>
      </c>
    </row>
    <row r="83" spans="1:2">
      <c r="A83" t="s">
        <v>2563</v>
      </c>
      <c r="B83" t="s">
        <v>2269</v>
      </c>
    </row>
    <row r="84" spans="1:2">
      <c r="A84" t="s">
        <v>2562</v>
      </c>
      <c r="B84" t="s">
        <v>2561</v>
      </c>
    </row>
    <row r="85" spans="1:2">
      <c r="A85" t="s">
        <v>2560</v>
      </c>
      <c r="B85" t="s">
        <v>2090</v>
      </c>
    </row>
    <row r="86" spans="1:2">
      <c r="A86" t="s">
        <v>2559</v>
      </c>
      <c r="B86" t="s">
        <v>2273</v>
      </c>
    </row>
    <row r="87" spans="1:2">
      <c r="A87" t="s">
        <v>2558</v>
      </c>
      <c r="B87" t="s">
        <v>2269</v>
      </c>
    </row>
    <row r="88" spans="1:2">
      <c r="A88" t="s">
        <v>2557</v>
      </c>
      <c r="B88" t="s">
        <v>2556</v>
      </c>
    </row>
    <row r="89" spans="1:2">
      <c r="A89" t="s">
        <v>2555</v>
      </c>
      <c r="B89" t="s">
        <v>2554</v>
      </c>
    </row>
    <row r="90" spans="1:2">
      <c r="A90" t="s">
        <v>2553</v>
      </c>
      <c r="B90" t="s">
        <v>2090</v>
      </c>
    </row>
    <row r="91" spans="1:2">
      <c r="A91" t="s">
        <v>2552</v>
      </c>
      <c r="B91" t="s">
        <v>2273</v>
      </c>
    </row>
    <row r="92" spans="1:2">
      <c r="A92" t="s">
        <v>2551</v>
      </c>
      <c r="B92" t="s">
        <v>2269</v>
      </c>
    </row>
    <row r="93" spans="1:2">
      <c r="A93" t="s">
        <v>2550</v>
      </c>
      <c r="B93" t="s">
        <v>2549</v>
      </c>
    </row>
    <row r="94" spans="1:2">
      <c r="A94" t="s">
        <v>2548</v>
      </c>
      <c r="B94" t="s">
        <v>2547</v>
      </c>
    </row>
    <row r="95" spans="1:2">
      <c r="A95" t="s">
        <v>2546</v>
      </c>
      <c r="B95" t="s">
        <v>2273</v>
      </c>
    </row>
    <row r="96" spans="1:2">
      <c r="A96" t="s">
        <v>2545</v>
      </c>
      <c r="B96" t="s">
        <v>2269</v>
      </c>
    </row>
    <row r="97" spans="1:2">
      <c r="A97" t="s">
        <v>2544</v>
      </c>
      <c r="B97" t="s">
        <v>2543</v>
      </c>
    </row>
    <row r="98" spans="1:2">
      <c r="A98" t="s">
        <v>2542</v>
      </c>
      <c r="B98" t="s">
        <v>2541</v>
      </c>
    </row>
    <row r="99" spans="1:2">
      <c r="A99" t="s">
        <v>2540</v>
      </c>
      <c r="B99" t="s">
        <v>2539</v>
      </c>
    </row>
    <row r="100" spans="1:2">
      <c r="A100" t="s">
        <v>2538</v>
      </c>
      <c r="B100" t="s">
        <v>2138</v>
      </c>
    </row>
    <row r="101" spans="1:2">
      <c r="A101" t="s">
        <v>2537</v>
      </c>
      <c r="B101" t="s">
        <v>2536</v>
      </c>
    </row>
    <row r="102" spans="1:2">
      <c r="A102" t="s">
        <v>2535</v>
      </c>
      <c r="B102" t="s">
        <v>2273</v>
      </c>
    </row>
    <row r="103" spans="1:2">
      <c r="A103" t="s">
        <v>2534</v>
      </c>
      <c r="B103" t="s">
        <v>2269</v>
      </c>
    </row>
    <row r="104" spans="1:2">
      <c r="A104" t="s">
        <v>2533</v>
      </c>
      <c r="B104" t="s">
        <v>2273</v>
      </c>
    </row>
    <row r="105" spans="1:2">
      <c r="A105" t="s">
        <v>2532</v>
      </c>
      <c r="B105" t="s">
        <v>2269</v>
      </c>
    </row>
    <row r="106" spans="1:2">
      <c r="A106" t="s">
        <v>2531</v>
      </c>
      <c r="B106" t="s">
        <v>2273</v>
      </c>
    </row>
    <row r="107" spans="1:2">
      <c r="A107" t="s">
        <v>2530</v>
      </c>
      <c r="B107" t="s">
        <v>2269</v>
      </c>
    </row>
    <row r="108" spans="1:2">
      <c r="A108" t="s">
        <v>2529</v>
      </c>
      <c r="B108" t="s">
        <v>2528</v>
      </c>
    </row>
    <row r="109" spans="1:2">
      <c r="A109" t="s">
        <v>2527</v>
      </c>
      <c r="B109" t="s">
        <v>2526</v>
      </c>
    </row>
    <row r="110" spans="1:2">
      <c r="A110" t="s">
        <v>2525</v>
      </c>
      <c r="B110" t="s">
        <v>2273</v>
      </c>
    </row>
    <row r="111" spans="1:2">
      <c r="A111" t="s">
        <v>2524</v>
      </c>
      <c r="B111" t="s">
        <v>2269</v>
      </c>
    </row>
    <row r="112" spans="1:2">
      <c r="A112" t="s">
        <v>2523</v>
      </c>
      <c r="B112" t="s">
        <v>2522</v>
      </c>
    </row>
    <row r="113" spans="1:2">
      <c r="A113" t="s">
        <v>2521</v>
      </c>
      <c r="B113" t="s">
        <v>2273</v>
      </c>
    </row>
    <row r="114" spans="1:2">
      <c r="A114" t="s">
        <v>2520</v>
      </c>
      <c r="B114" t="s">
        <v>2269</v>
      </c>
    </row>
    <row r="115" spans="1:2">
      <c r="A115" t="s">
        <v>2519</v>
      </c>
      <c r="B115" t="s">
        <v>2518</v>
      </c>
    </row>
    <row r="116" spans="1:2">
      <c r="A116" t="s">
        <v>2517</v>
      </c>
      <c r="B116" s="217" t="s">
        <v>1719</v>
      </c>
    </row>
    <row r="117" spans="1:2">
      <c r="A117" t="s">
        <v>2516</v>
      </c>
      <c r="B117" s="276" t="s">
        <v>3687</v>
      </c>
    </row>
    <row r="118" spans="1:2">
      <c r="A118" t="s">
        <v>2515</v>
      </c>
      <c r="B118" s="217" t="s">
        <v>2514</v>
      </c>
    </row>
    <row r="119" spans="1:2">
      <c r="A119" t="s">
        <v>2513</v>
      </c>
      <c r="B119" s="217" t="s">
        <v>3688</v>
      </c>
    </row>
    <row r="120" spans="1:2">
      <c r="A120" t="s">
        <v>3575</v>
      </c>
      <c r="B120" t="s">
        <v>3576</v>
      </c>
    </row>
    <row r="121" spans="1:2">
      <c r="A121" t="s">
        <v>3577</v>
      </c>
      <c r="B121" t="s">
        <v>3578</v>
      </c>
    </row>
    <row r="122" spans="1:2">
      <c r="A122" t="s">
        <v>3579</v>
      </c>
      <c r="B122" t="s">
        <v>3580</v>
      </c>
    </row>
    <row r="123" spans="1:2">
      <c r="A123" t="s">
        <v>3581</v>
      </c>
      <c r="B123" t="s">
        <v>3582</v>
      </c>
    </row>
    <row r="124" spans="1:2">
      <c r="A124" t="s">
        <v>2512</v>
      </c>
      <c r="B124" t="s">
        <v>2511</v>
      </c>
    </row>
    <row r="125" spans="1:2">
      <c r="A125" t="s">
        <v>2510</v>
      </c>
      <c r="B125" t="s">
        <v>2509</v>
      </c>
    </row>
    <row r="126" spans="1:2">
      <c r="A126" t="s">
        <v>2508</v>
      </c>
      <c r="B126" t="s">
        <v>2507</v>
      </c>
    </row>
    <row r="127" spans="1:2">
      <c r="A127" t="s">
        <v>2506</v>
      </c>
      <c r="B127" t="s">
        <v>2505</v>
      </c>
    </row>
    <row r="128" spans="1:2">
      <c r="A128" t="s">
        <v>2504</v>
      </c>
      <c r="B128" t="s">
        <v>2273</v>
      </c>
    </row>
    <row r="129" spans="1:2">
      <c r="A129" t="s">
        <v>2503</v>
      </c>
      <c r="B129" t="s">
        <v>2269</v>
      </c>
    </row>
    <row r="130" spans="1:2">
      <c r="A130" t="s">
        <v>2502</v>
      </c>
      <c r="B130" t="s">
        <v>2501</v>
      </c>
    </row>
    <row r="131" spans="1:2">
      <c r="A131" t="s">
        <v>2500</v>
      </c>
      <c r="B131" t="s">
        <v>2273</v>
      </c>
    </row>
    <row r="132" spans="1:2">
      <c r="A132" t="s">
        <v>2499</v>
      </c>
      <c r="B132" t="s">
        <v>2269</v>
      </c>
    </row>
    <row r="133" spans="1:2">
      <c r="A133" t="s">
        <v>2498</v>
      </c>
      <c r="B133" t="s">
        <v>2273</v>
      </c>
    </row>
    <row r="134" spans="1:2">
      <c r="A134" t="s">
        <v>2497</v>
      </c>
      <c r="B134" t="s">
        <v>2269</v>
      </c>
    </row>
    <row r="135" spans="1:2">
      <c r="A135" t="s">
        <v>2496</v>
      </c>
      <c r="B135" t="s">
        <v>2273</v>
      </c>
    </row>
    <row r="136" spans="1:2">
      <c r="A136" t="s">
        <v>2495</v>
      </c>
      <c r="B136" t="s">
        <v>2269</v>
      </c>
    </row>
    <row r="137" spans="1:2">
      <c r="A137" t="s">
        <v>2494</v>
      </c>
      <c r="B137" t="s">
        <v>2273</v>
      </c>
    </row>
    <row r="138" spans="1:2">
      <c r="A138" t="s">
        <v>2493</v>
      </c>
      <c r="B138" t="s">
        <v>2269</v>
      </c>
    </row>
    <row r="139" spans="1:2">
      <c r="A139" t="s">
        <v>2492</v>
      </c>
      <c r="B139" t="s">
        <v>2273</v>
      </c>
    </row>
    <row r="140" spans="1:2">
      <c r="A140" t="s">
        <v>2491</v>
      </c>
      <c r="B140" t="s">
        <v>2269</v>
      </c>
    </row>
    <row r="141" spans="1:2">
      <c r="A141" t="s">
        <v>2490</v>
      </c>
      <c r="B141" t="s">
        <v>2273</v>
      </c>
    </row>
    <row r="142" spans="1:2">
      <c r="A142" t="s">
        <v>2489</v>
      </c>
      <c r="B142" t="s">
        <v>2269</v>
      </c>
    </row>
    <row r="143" spans="1:2">
      <c r="A143" t="s">
        <v>2488</v>
      </c>
      <c r="B143" t="s">
        <v>2021</v>
      </c>
    </row>
    <row r="144" spans="1:2">
      <c r="A144" t="s">
        <v>2487</v>
      </c>
      <c r="B144" t="s">
        <v>2486</v>
      </c>
    </row>
    <row r="145" spans="1:2">
      <c r="A145" t="s">
        <v>2485</v>
      </c>
      <c r="B145" t="s">
        <v>2484</v>
      </c>
    </row>
    <row r="146" spans="1:2">
      <c r="A146" t="s">
        <v>2483</v>
      </c>
      <c r="B146" t="s">
        <v>2273</v>
      </c>
    </row>
    <row r="147" spans="1:2">
      <c r="A147" t="s">
        <v>2482</v>
      </c>
      <c r="B147" t="s">
        <v>2481</v>
      </c>
    </row>
    <row r="148" spans="1:2">
      <c r="A148" t="s">
        <v>2480</v>
      </c>
      <c r="B148" t="s">
        <v>2269</v>
      </c>
    </row>
    <row r="149" spans="1:2">
      <c r="A149" t="s">
        <v>2479</v>
      </c>
      <c r="B149" t="s">
        <v>2273</v>
      </c>
    </row>
    <row r="150" spans="1:2">
      <c r="A150" t="s">
        <v>2478</v>
      </c>
      <c r="B150" t="s">
        <v>2269</v>
      </c>
    </row>
    <row r="151" spans="1:2">
      <c r="A151" t="s">
        <v>2477</v>
      </c>
      <c r="B151" t="s">
        <v>2476</v>
      </c>
    </row>
    <row r="152" spans="1:2">
      <c r="A152" t="s">
        <v>2475</v>
      </c>
      <c r="B152" t="s">
        <v>2474</v>
      </c>
    </row>
    <row r="153" spans="1:2">
      <c r="A153" t="s">
        <v>2473</v>
      </c>
      <c r="B153" t="s">
        <v>2472</v>
      </c>
    </row>
    <row r="154" spans="1:2">
      <c r="A154" t="s">
        <v>2471</v>
      </c>
      <c r="B154" t="s">
        <v>2470</v>
      </c>
    </row>
    <row r="155" spans="1:2">
      <c r="A155" t="s">
        <v>2469</v>
      </c>
      <c r="B155" t="s">
        <v>2468</v>
      </c>
    </row>
    <row r="156" spans="1:2">
      <c r="A156" t="s">
        <v>2467</v>
      </c>
      <c r="B156" t="s">
        <v>2466</v>
      </c>
    </row>
    <row r="157" spans="1:2">
      <c r="A157" t="s">
        <v>2465</v>
      </c>
      <c r="B157" t="s">
        <v>2273</v>
      </c>
    </row>
    <row r="158" spans="1:2">
      <c r="A158" t="s">
        <v>2464</v>
      </c>
      <c r="B158" t="s">
        <v>2269</v>
      </c>
    </row>
    <row r="159" spans="1:2">
      <c r="A159" t="s">
        <v>2463</v>
      </c>
      <c r="B159" t="s">
        <v>2462</v>
      </c>
    </row>
    <row r="160" spans="1:2">
      <c r="A160" t="s">
        <v>2461</v>
      </c>
      <c r="B160" t="s">
        <v>2460</v>
      </c>
    </row>
    <row r="161" spans="1:2">
      <c r="A161" t="s">
        <v>2459</v>
      </c>
      <c r="B161" t="s">
        <v>2458</v>
      </c>
    </row>
    <row r="162" spans="1:2">
      <c r="A162" t="s">
        <v>2457</v>
      </c>
      <c r="B162" t="s">
        <v>2456</v>
      </c>
    </row>
    <row r="163" spans="1:2">
      <c r="A163" t="s">
        <v>2455</v>
      </c>
      <c r="B163" t="s">
        <v>2273</v>
      </c>
    </row>
    <row r="164" spans="1:2">
      <c r="A164" t="s">
        <v>2454</v>
      </c>
      <c r="B164" t="s">
        <v>2269</v>
      </c>
    </row>
    <row r="165" spans="1:2">
      <c r="A165" t="s">
        <v>2453</v>
      </c>
      <c r="B165" t="s">
        <v>2452</v>
      </c>
    </row>
    <row r="166" spans="1:2">
      <c r="A166" t="s">
        <v>2451</v>
      </c>
      <c r="B166" t="s">
        <v>2090</v>
      </c>
    </row>
    <row r="167" spans="1:2">
      <c r="A167" t="s">
        <v>2450</v>
      </c>
      <c r="B167" t="s">
        <v>2273</v>
      </c>
    </row>
    <row r="168" spans="1:2">
      <c r="A168" t="s">
        <v>2449</v>
      </c>
      <c r="B168" t="s">
        <v>2448</v>
      </c>
    </row>
    <row r="169" spans="1:2">
      <c r="A169" t="s">
        <v>2447</v>
      </c>
      <c r="B169" t="s">
        <v>2446</v>
      </c>
    </row>
    <row r="170" spans="1:2">
      <c r="A170" t="s">
        <v>2445</v>
      </c>
      <c r="B170" t="s">
        <v>2269</v>
      </c>
    </row>
    <row r="171" spans="1:2">
      <c r="A171" t="s">
        <v>2444</v>
      </c>
      <c r="B171" t="s">
        <v>2273</v>
      </c>
    </row>
    <row r="172" spans="1:2">
      <c r="A172" t="s">
        <v>2443</v>
      </c>
      <c r="B172" t="s">
        <v>2269</v>
      </c>
    </row>
    <row r="173" spans="1:2">
      <c r="A173" t="s">
        <v>2442</v>
      </c>
      <c r="B173" t="s">
        <v>2441</v>
      </c>
    </row>
    <row r="174" spans="1:2">
      <c r="A174" t="s">
        <v>2440</v>
      </c>
      <c r="B174" t="s">
        <v>2439</v>
      </c>
    </row>
    <row r="175" spans="1:2">
      <c r="A175" t="s">
        <v>2438</v>
      </c>
      <c r="B175" t="s">
        <v>2437</v>
      </c>
    </row>
    <row r="176" spans="1:2">
      <c r="A176" t="s">
        <v>2436</v>
      </c>
      <c r="B176" t="s">
        <v>2435</v>
      </c>
    </row>
    <row r="177" spans="1:2">
      <c r="A177" t="s">
        <v>2434</v>
      </c>
      <c r="B177" t="s">
        <v>2433</v>
      </c>
    </row>
    <row r="178" spans="1:2">
      <c r="A178" t="s">
        <v>2432</v>
      </c>
      <c r="B178" t="s">
        <v>2431</v>
      </c>
    </row>
    <row r="179" spans="1:2">
      <c r="A179" t="s">
        <v>2430</v>
      </c>
      <c r="B179" t="s">
        <v>2429</v>
      </c>
    </row>
    <row r="180" spans="1:2">
      <c r="A180" t="s">
        <v>2428</v>
      </c>
      <c r="B180" t="s">
        <v>2427</v>
      </c>
    </row>
    <row r="181" spans="1:2">
      <c r="A181" t="s">
        <v>2426</v>
      </c>
      <c r="B181" t="s">
        <v>2425</v>
      </c>
    </row>
    <row r="182" spans="1:2">
      <c r="A182" t="s">
        <v>2424</v>
      </c>
      <c r="B182" t="s">
        <v>2273</v>
      </c>
    </row>
    <row r="183" spans="1:2">
      <c r="A183" t="s">
        <v>2423</v>
      </c>
      <c r="B183" t="s">
        <v>2269</v>
      </c>
    </row>
    <row r="184" spans="1:2">
      <c r="A184" t="s">
        <v>2422</v>
      </c>
      <c r="B184" t="s">
        <v>2421</v>
      </c>
    </row>
    <row r="185" spans="1:2">
      <c r="A185" t="s">
        <v>2420</v>
      </c>
      <c r="B185" t="s">
        <v>2419</v>
      </c>
    </row>
    <row r="186" spans="1:2">
      <c r="A186" t="s">
        <v>2418</v>
      </c>
      <c r="B186" t="s">
        <v>2417</v>
      </c>
    </row>
    <row r="187" spans="1:2">
      <c r="A187" t="s">
        <v>2416</v>
      </c>
      <c r="B187" t="s">
        <v>2415</v>
      </c>
    </row>
    <row r="188" spans="1:2">
      <c r="A188" t="s">
        <v>2414</v>
      </c>
      <c r="B188" t="s">
        <v>2413</v>
      </c>
    </row>
    <row r="189" spans="1:2">
      <c r="A189" t="s">
        <v>2412</v>
      </c>
      <c r="B189" t="s">
        <v>2273</v>
      </c>
    </row>
    <row r="190" spans="1:2">
      <c r="A190" t="s">
        <v>2411</v>
      </c>
      <c r="B190" t="s">
        <v>2269</v>
      </c>
    </row>
    <row r="191" spans="1:2">
      <c r="A191" t="s">
        <v>2410</v>
      </c>
      <c r="B191" t="s">
        <v>2273</v>
      </c>
    </row>
    <row r="192" spans="1:2">
      <c r="A192" t="s">
        <v>2409</v>
      </c>
      <c r="B192" t="s">
        <v>2269</v>
      </c>
    </row>
    <row r="193" spans="1:2">
      <c r="A193" t="s">
        <v>2408</v>
      </c>
      <c r="B193" t="s">
        <v>2273</v>
      </c>
    </row>
    <row r="194" spans="1:2">
      <c r="A194" t="s">
        <v>2407</v>
      </c>
      <c r="B194" t="s">
        <v>2406</v>
      </c>
    </row>
    <row r="195" spans="1:2">
      <c r="A195" t="s">
        <v>2405</v>
      </c>
      <c r="B195" t="s">
        <v>2404</v>
      </c>
    </row>
    <row r="196" spans="1:2">
      <c r="A196" t="s">
        <v>2403</v>
      </c>
      <c r="B196" t="s">
        <v>2269</v>
      </c>
    </row>
    <row r="197" spans="1:2">
      <c r="A197" t="s">
        <v>2402</v>
      </c>
      <c r="B197" t="s">
        <v>2401</v>
      </c>
    </row>
    <row r="198" spans="1:2">
      <c r="A198" t="s">
        <v>2400</v>
      </c>
      <c r="B198" t="s">
        <v>2399</v>
      </c>
    </row>
    <row r="199" spans="1:2">
      <c r="A199" t="s">
        <v>2398</v>
      </c>
      <c r="B199" t="s">
        <v>2397</v>
      </c>
    </row>
    <row r="200" spans="1:2">
      <c r="A200" t="s">
        <v>2396</v>
      </c>
      <c r="B200" t="s">
        <v>2395</v>
      </c>
    </row>
    <row r="201" spans="1:2">
      <c r="A201" t="s">
        <v>2394</v>
      </c>
      <c r="B201" t="s">
        <v>2393</v>
      </c>
    </row>
    <row r="202" spans="1:2">
      <c r="A202" t="s">
        <v>2392</v>
      </c>
      <c r="B202" t="s">
        <v>2391</v>
      </c>
    </row>
    <row r="203" spans="1:2">
      <c r="A203" t="s">
        <v>2390</v>
      </c>
      <c r="B203" t="s">
        <v>2273</v>
      </c>
    </row>
    <row r="204" spans="1:2">
      <c r="A204" t="s">
        <v>2389</v>
      </c>
      <c r="B204" t="s">
        <v>2269</v>
      </c>
    </row>
    <row r="205" spans="1:2">
      <c r="A205" t="s">
        <v>2388</v>
      </c>
      <c r="B205" t="s">
        <v>2387</v>
      </c>
    </row>
    <row r="206" spans="1:2">
      <c r="A206" t="s">
        <v>2386</v>
      </c>
      <c r="B206" t="s">
        <v>2385</v>
      </c>
    </row>
    <row r="207" spans="1:2">
      <c r="A207" t="s">
        <v>2384</v>
      </c>
      <c r="B207" t="s">
        <v>2383</v>
      </c>
    </row>
    <row r="208" spans="1:2">
      <c r="A208" t="s">
        <v>2382</v>
      </c>
      <c r="B208" t="s">
        <v>2381</v>
      </c>
    </row>
    <row r="209" spans="1:2">
      <c r="A209" t="s">
        <v>2380</v>
      </c>
      <c r="B209" t="s">
        <v>2379</v>
      </c>
    </row>
    <row r="210" spans="1:2">
      <c r="A210" t="s">
        <v>2378</v>
      </c>
      <c r="B210" t="s">
        <v>2377</v>
      </c>
    </row>
    <row r="211" spans="1:2">
      <c r="A211" t="s">
        <v>2376</v>
      </c>
      <c r="B211" t="s">
        <v>2375</v>
      </c>
    </row>
    <row r="212" spans="1:2">
      <c r="A212" t="s">
        <v>2374</v>
      </c>
      <c r="B212" t="s">
        <v>2373</v>
      </c>
    </row>
    <row r="213" spans="1:2">
      <c r="A213" t="s">
        <v>2372</v>
      </c>
      <c r="B213" t="s">
        <v>2273</v>
      </c>
    </row>
    <row r="214" spans="1:2">
      <c r="A214" t="s">
        <v>2371</v>
      </c>
      <c r="B214" t="s">
        <v>2269</v>
      </c>
    </row>
    <row r="215" spans="1:2">
      <c r="A215" t="s">
        <v>2370</v>
      </c>
      <c r="B215" t="s">
        <v>2273</v>
      </c>
    </row>
    <row r="216" spans="1:2">
      <c r="A216" t="s">
        <v>2369</v>
      </c>
      <c r="B216" t="s">
        <v>2269</v>
      </c>
    </row>
    <row r="217" spans="1:2">
      <c r="A217" t="s">
        <v>2368</v>
      </c>
      <c r="B217" t="s">
        <v>2273</v>
      </c>
    </row>
    <row r="218" spans="1:2">
      <c r="A218" t="s">
        <v>2367</v>
      </c>
      <c r="B218" t="s">
        <v>2269</v>
      </c>
    </row>
    <row r="219" spans="1:2">
      <c r="A219" t="s">
        <v>2366</v>
      </c>
      <c r="B219" t="s">
        <v>2365</v>
      </c>
    </row>
    <row r="220" spans="1:2">
      <c r="A220" t="s">
        <v>2364</v>
      </c>
      <c r="B220" t="s">
        <v>2363</v>
      </c>
    </row>
    <row r="221" spans="1:2">
      <c r="A221" t="s">
        <v>2362</v>
      </c>
      <c r="B221" t="s">
        <v>2361</v>
      </c>
    </row>
    <row r="222" spans="1:2">
      <c r="A222" t="s">
        <v>2360</v>
      </c>
      <c r="B222" t="s">
        <v>2359</v>
      </c>
    </row>
    <row r="223" spans="1:2">
      <c r="A223" t="s">
        <v>2358</v>
      </c>
      <c r="B223" t="s">
        <v>2357</v>
      </c>
    </row>
    <row r="224" spans="1:2">
      <c r="A224" t="s">
        <v>2356</v>
      </c>
      <c r="B224" t="s">
        <v>1989</v>
      </c>
    </row>
    <row r="225" spans="1:2">
      <c r="A225" t="s">
        <v>2355</v>
      </c>
      <c r="B225" t="s">
        <v>2354</v>
      </c>
    </row>
    <row r="226" spans="1:2">
      <c r="A226" t="s">
        <v>2353</v>
      </c>
      <c r="B226" t="s">
        <v>2352</v>
      </c>
    </row>
    <row r="227" spans="1:2">
      <c r="A227" t="s">
        <v>2351</v>
      </c>
      <c r="B227" t="s">
        <v>2350</v>
      </c>
    </row>
    <row r="228" spans="1:2">
      <c r="A228" t="s">
        <v>2349</v>
      </c>
      <c r="B228" t="s">
        <v>2348</v>
      </c>
    </row>
    <row r="229" spans="1:2">
      <c r="A229" t="s">
        <v>2347</v>
      </c>
      <c r="B229" t="s">
        <v>2346</v>
      </c>
    </row>
    <row r="230" spans="1:2">
      <c r="A230" t="s">
        <v>2345</v>
      </c>
      <c r="B230" t="s">
        <v>2344</v>
      </c>
    </row>
    <row r="231" spans="1:2">
      <c r="A231" t="s">
        <v>2343</v>
      </c>
      <c r="B231" t="s">
        <v>2275</v>
      </c>
    </row>
    <row r="232" spans="1:2">
      <c r="A232" t="s">
        <v>2342</v>
      </c>
      <c r="B232" t="s">
        <v>2273</v>
      </c>
    </row>
    <row r="233" spans="1:2">
      <c r="A233" t="s">
        <v>2341</v>
      </c>
      <c r="B233" t="s">
        <v>2269</v>
      </c>
    </row>
    <row r="234" spans="1:2">
      <c r="A234" t="s">
        <v>2340</v>
      </c>
      <c r="B234" t="s">
        <v>2273</v>
      </c>
    </row>
    <row r="235" spans="1:2">
      <c r="A235" t="s">
        <v>2339</v>
      </c>
      <c r="B235" t="s">
        <v>2338</v>
      </c>
    </row>
    <row r="236" spans="1:2">
      <c r="A236" t="s">
        <v>2337</v>
      </c>
      <c r="B236" t="s">
        <v>2336</v>
      </c>
    </row>
    <row r="237" spans="1:2">
      <c r="A237" t="s">
        <v>2335</v>
      </c>
      <c r="B237" t="s">
        <v>2334</v>
      </c>
    </row>
    <row r="238" spans="1:2">
      <c r="A238" t="s">
        <v>2333</v>
      </c>
      <c r="B238" t="s">
        <v>2269</v>
      </c>
    </row>
    <row r="239" spans="1:2">
      <c r="A239" t="s">
        <v>2332</v>
      </c>
      <c r="B239" t="s">
        <v>2273</v>
      </c>
    </row>
    <row r="240" spans="1:2">
      <c r="A240" t="s">
        <v>2331</v>
      </c>
      <c r="B240" t="s">
        <v>2330</v>
      </c>
    </row>
    <row r="241" spans="1:2">
      <c r="A241" t="s">
        <v>2329</v>
      </c>
      <c r="B241" t="s">
        <v>2328</v>
      </c>
    </row>
    <row r="242" spans="1:2">
      <c r="A242" t="s">
        <v>2327</v>
      </c>
      <c r="B242" t="s">
        <v>2326</v>
      </c>
    </row>
    <row r="243" spans="1:2">
      <c r="A243" t="s">
        <v>2325</v>
      </c>
      <c r="B243" t="s">
        <v>2324</v>
      </c>
    </row>
    <row r="244" spans="1:2">
      <c r="A244" t="s">
        <v>2323</v>
      </c>
      <c r="B244" t="s">
        <v>2322</v>
      </c>
    </row>
    <row r="245" spans="1:2">
      <c r="A245" t="s">
        <v>2321</v>
      </c>
      <c r="B245" t="s">
        <v>2320</v>
      </c>
    </row>
    <row r="246" spans="1:2">
      <c r="A246" t="s">
        <v>2319</v>
      </c>
      <c r="B246" t="s">
        <v>2318</v>
      </c>
    </row>
    <row r="247" spans="1:2">
      <c r="A247" t="s">
        <v>2317</v>
      </c>
      <c r="B247" t="s">
        <v>2269</v>
      </c>
    </row>
    <row r="248" spans="1:2">
      <c r="A248" t="s">
        <v>2316</v>
      </c>
      <c r="B248" t="s">
        <v>2273</v>
      </c>
    </row>
    <row r="249" spans="1:2">
      <c r="A249" t="s">
        <v>2315</v>
      </c>
      <c r="B249" t="s">
        <v>2269</v>
      </c>
    </row>
    <row r="250" spans="1:2">
      <c r="A250" t="s">
        <v>2314</v>
      </c>
      <c r="B250" t="s">
        <v>2273</v>
      </c>
    </row>
    <row r="251" spans="1:2">
      <c r="A251" t="s">
        <v>2313</v>
      </c>
      <c r="B251" t="s">
        <v>2269</v>
      </c>
    </row>
    <row r="252" spans="1:2">
      <c r="A252" t="s">
        <v>2312</v>
      </c>
      <c r="B252" t="s">
        <v>2273</v>
      </c>
    </row>
    <row r="253" spans="1:2">
      <c r="A253" t="s">
        <v>2311</v>
      </c>
      <c r="B253" t="s">
        <v>2269</v>
      </c>
    </row>
    <row r="254" spans="1:2">
      <c r="A254" t="s">
        <v>2310</v>
      </c>
      <c r="B254" t="s">
        <v>2309</v>
      </c>
    </row>
    <row r="255" spans="1:2">
      <c r="A255" t="s">
        <v>2308</v>
      </c>
      <c r="B255" t="s">
        <v>2307</v>
      </c>
    </row>
    <row r="256" spans="1:2">
      <c r="A256" t="s">
        <v>2306</v>
      </c>
      <c r="B256" t="s">
        <v>2305</v>
      </c>
    </row>
    <row r="257" spans="1:2">
      <c r="A257" t="s">
        <v>2304</v>
      </c>
      <c r="B257" t="s">
        <v>2273</v>
      </c>
    </row>
    <row r="258" spans="1:2">
      <c r="A258" t="s">
        <v>2303</v>
      </c>
      <c r="B258" t="s">
        <v>2269</v>
      </c>
    </row>
    <row r="259" spans="1:2">
      <c r="A259" t="s">
        <v>2302</v>
      </c>
      <c r="B259" t="s">
        <v>2273</v>
      </c>
    </row>
    <row r="260" spans="1:2">
      <c r="A260" t="s">
        <v>2301</v>
      </c>
      <c r="B260" t="s">
        <v>2269</v>
      </c>
    </row>
    <row r="261" spans="1:2">
      <c r="A261" t="s">
        <v>2300</v>
      </c>
      <c r="B261" t="s">
        <v>2299</v>
      </c>
    </row>
    <row r="262" spans="1:2">
      <c r="A262" t="s">
        <v>2298</v>
      </c>
      <c r="B262" t="s">
        <v>2297</v>
      </c>
    </row>
    <row r="263" spans="1:2">
      <c r="A263" t="s">
        <v>2296</v>
      </c>
      <c r="B263" t="s">
        <v>2295</v>
      </c>
    </row>
    <row r="264" spans="1:2">
      <c r="A264" t="s">
        <v>2294</v>
      </c>
      <c r="B264" t="s">
        <v>2293</v>
      </c>
    </row>
    <row r="265" spans="1:2">
      <c r="A265" t="s">
        <v>2292</v>
      </c>
      <c r="B265" t="s">
        <v>2291</v>
      </c>
    </row>
    <row r="266" spans="1:2">
      <c r="A266" t="s">
        <v>2290</v>
      </c>
      <c r="B266" t="s">
        <v>2289</v>
      </c>
    </row>
    <row r="267" spans="1:2">
      <c r="A267" t="s">
        <v>2288</v>
      </c>
      <c r="B267" t="s">
        <v>2287</v>
      </c>
    </row>
    <row r="268" spans="1:2">
      <c r="A268" t="s">
        <v>2286</v>
      </c>
      <c r="B268" t="s">
        <v>2273</v>
      </c>
    </row>
    <row r="269" spans="1:2">
      <c r="A269" t="s">
        <v>2285</v>
      </c>
      <c r="B269" t="s">
        <v>2269</v>
      </c>
    </row>
    <row r="270" spans="1:2">
      <c r="A270" t="s">
        <v>2284</v>
      </c>
      <c r="B270" t="s">
        <v>2283</v>
      </c>
    </row>
    <row r="271" spans="1:2">
      <c r="A271" t="s">
        <v>2282</v>
      </c>
      <c r="B271" t="s">
        <v>2281</v>
      </c>
    </row>
    <row r="272" spans="1:2">
      <c r="A272" t="s">
        <v>2280</v>
      </c>
      <c r="B272" t="s">
        <v>2279</v>
      </c>
    </row>
    <row r="273" spans="1:2">
      <c r="A273" t="s">
        <v>2278</v>
      </c>
      <c r="B273" t="s">
        <v>2277</v>
      </c>
    </row>
    <row r="274" spans="1:2">
      <c r="A274" t="s">
        <v>2276</v>
      </c>
      <c r="B274" t="s">
        <v>2275</v>
      </c>
    </row>
    <row r="275" spans="1:2">
      <c r="A275" t="s">
        <v>2274</v>
      </c>
      <c r="B275" t="s">
        <v>2273</v>
      </c>
    </row>
    <row r="276" spans="1:2">
      <c r="A276" t="s">
        <v>2272</v>
      </c>
      <c r="B276" t="s">
        <v>2271</v>
      </c>
    </row>
    <row r="277" spans="1:2">
      <c r="A277" t="s">
        <v>2270</v>
      </c>
      <c r="B277" t="s">
        <v>2269</v>
      </c>
    </row>
    <row r="278" spans="1:2">
      <c r="A278" t="s">
        <v>2268</v>
      </c>
      <c r="B278" t="s">
        <v>2267</v>
      </c>
    </row>
    <row r="279" spans="1:2">
      <c r="A279" t="s">
        <v>2266</v>
      </c>
      <c r="B279" t="s">
        <v>2090</v>
      </c>
    </row>
    <row r="280" spans="1:2">
      <c r="A280" t="s">
        <v>2265</v>
      </c>
      <c r="B280" t="s">
        <v>2264</v>
      </c>
    </row>
    <row r="281" spans="1:2">
      <c r="A281" t="s">
        <v>2263</v>
      </c>
      <c r="B281" t="s">
        <v>2262</v>
      </c>
    </row>
    <row r="282" spans="1:2">
      <c r="A282" t="s">
        <v>2261</v>
      </c>
      <c r="B282" t="s">
        <v>2260</v>
      </c>
    </row>
    <row r="283" spans="1:2">
      <c r="A283" t="s">
        <v>2259</v>
      </c>
      <c r="B283" t="s">
        <v>2258</v>
      </c>
    </row>
    <row r="284" spans="1:2">
      <c r="A284" t="s">
        <v>2257</v>
      </c>
      <c r="B284" t="s">
        <v>2256</v>
      </c>
    </row>
    <row r="285" spans="1:2">
      <c r="A285" t="s">
        <v>2255</v>
      </c>
      <c r="B285" t="s">
        <v>2254</v>
      </c>
    </row>
    <row r="286" spans="1:2">
      <c r="A286" t="s">
        <v>2253</v>
      </c>
      <c r="B286" t="s">
        <v>2090</v>
      </c>
    </row>
    <row r="287" spans="1:2">
      <c r="A287" t="s">
        <v>2252</v>
      </c>
      <c r="B287" t="s">
        <v>2251</v>
      </c>
    </row>
    <row r="288" spans="1:2">
      <c r="A288" t="s">
        <v>2250</v>
      </c>
      <c r="B288" t="s">
        <v>2249</v>
      </c>
    </row>
    <row r="289" spans="1:2">
      <c r="A289" t="s">
        <v>2248</v>
      </c>
      <c r="B289" t="s">
        <v>2247</v>
      </c>
    </row>
    <row r="290" spans="1:2">
      <c r="A290" t="s">
        <v>2246</v>
      </c>
      <c r="B290" t="s">
        <v>2245</v>
      </c>
    </row>
    <row r="291" spans="1:2">
      <c r="A291" t="s">
        <v>2244</v>
      </c>
      <c r="B291" t="s">
        <v>2243</v>
      </c>
    </row>
    <row r="292" spans="1:2">
      <c r="A292" t="s">
        <v>2242</v>
      </c>
      <c r="B292" t="s">
        <v>2090</v>
      </c>
    </row>
    <row r="293" spans="1:2">
      <c r="A293" t="s">
        <v>2241</v>
      </c>
      <c r="B293" t="s">
        <v>2240</v>
      </c>
    </row>
    <row r="294" spans="1:2">
      <c r="A294" t="s">
        <v>2239</v>
      </c>
      <c r="B294" t="s">
        <v>2238</v>
      </c>
    </row>
    <row r="295" spans="1:2">
      <c r="A295" t="s">
        <v>2237</v>
      </c>
      <c r="B295" t="s">
        <v>2236</v>
      </c>
    </row>
    <row r="296" spans="1:2">
      <c r="A296" t="s">
        <v>2235</v>
      </c>
      <c r="B296" t="s">
        <v>2234</v>
      </c>
    </row>
    <row r="297" spans="1:2">
      <c r="A297" t="s">
        <v>2233</v>
      </c>
      <c r="B297" t="s">
        <v>2232</v>
      </c>
    </row>
    <row r="298" spans="1:2">
      <c r="A298" t="s">
        <v>3583</v>
      </c>
      <c r="B298" t="s">
        <v>2231</v>
      </c>
    </row>
    <row r="299" spans="1:2">
      <c r="A299" t="s">
        <v>2230</v>
      </c>
      <c r="B299" t="s">
        <v>2229</v>
      </c>
    </row>
    <row r="300" spans="1:2">
      <c r="A300" t="s">
        <v>2228</v>
      </c>
      <c r="B300" t="s">
        <v>2227</v>
      </c>
    </row>
    <row r="301" spans="1:2">
      <c r="A301" t="s">
        <v>2226</v>
      </c>
      <c r="B301" t="s">
        <v>2225</v>
      </c>
    </row>
    <row r="302" spans="1:2">
      <c r="A302" t="s">
        <v>2224</v>
      </c>
      <c r="B302" t="s">
        <v>2223</v>
      </c>
    </row>
    <row r="303" spans="1:2">
      <c r="A303" t="s">
        <v>2222</v>
      </c>
      <c r="B303" t="s">
        <v>2221</v>
      </c>
    </row>
    <row r="304" spans="1:2">
      <c r="A304" t="s">
        <v>2220</v>
      </c>
      <c r="B304" t="s">
        <v>2219</v>
      </c>
    </row>
    <row r="305" spans="1:2">
      <c r="A305" t="s">
        <v>2218</v>
      </c>
      <c r="B305" t="s">
        <v>2217</v>
      </c>
    </row>
    <row r="306" spans="1:2">
      <c r="A306" t="s">
        <v>2216</v>
      </c>
      <c r="B306" t="s">
        <v>2215</v>
      </c>
    </row>
    <row r="307" spans="1:2">
      <c r="A307" t="s">
        <v>2214</v>
      </c>
      <c r="B307" t="s">
        <v>3584</v>
      </c>
    </row>
    <row r="308" spans="1:2">
      <c r="A308" t="s">
        <v>2213</v>
      </c>
      <c r="B308" t="s">
        <v>2212</v>
      </c>
    </row>
    <row r="309" spans="1:2">
      <c r="A309" t="s">
        <v>2211</v>
      </c>
      <c r="B309" t="s">
        <v>2210</v>
      </c>
    </row>
    <row r="310" spans="1:2">
      <c r="A310" t="s">
        <v>2209</v>
      </c>
      <c r="B310" t="s">
        <v>2208</v>
      </c>
    </row>
    <row r="311" spans="1:2">
      <c r="A311" t="s">
        <v>3585</v>
      </c>
      <c r="B311" t="s">
        <v>3586</v>
      </c>
    </row>
    <row r="312" spans="1:2">
      <c r="A312" t="s">
        <v>2207</v>
      </c>
      <c r="B312" t="s">
        <v>3587</v>
      </c>
    </row>
    <row r="313" spans="1:2">
      <c r="A313" t="s">
        <v>2206</v>
      </c>
      <c r="B313" t="s">
        <v>2205</v>
      </c>
    </row>
    <row r="314" spans="1:2">
      <c r="A314" t="s">
        <v>2204</v>
      </c>
      <c r="B314" t="s">
        <v>2203</v>
      </c>
    </row>
    <row r="315" spans="1:2">
      <c r="A315" t="s">
        <v>2202</v>
      </c>
      <c r="B315" t="s">
        <v>2201</v>
      </c>
    </row>
    <row r="316" spans="1:2">
      <c r="A316" t="s">
        <v>3588</v>
      </c>
      <c r="B316" t="s">
        <v>3589</v>
      </c>
    </row>
    <row r="317" spans="1:2">
      <c r="A317" t="s">
        <v>3590</v>
      </c>
      <c r="B317" t="s">
        <v>3591</v>
      </c>
    </row>
    <row r="318" spans="1:2">
      <c r="A318" t="s">
        <v>2200</v>
      </c>
      <c r="B318" t="s">
        <v>2199</v>
      </c>
    </row>
    <row r="319" spans="1:2">
      <c r="A319" t="s">
        <v>2198</v>
      </c>
      <c r="B319" t="s">
        <v>2197</v>
      </c>
    </row>
    <row r="320" spans="1:2">
      <c r="A320" t="s">
        <v>2196</v>
      </c>
      <c r="B320" t="s">
        <v>2195</v>
      </c>
    </row>
    <row r="321" spans="1:2">
      <c r="A321" t="s">
        <v>2194</v>
      </c>
      <c r="B321" t="s">
        <v>2193</v>
      </c>
    </row>
    <row r="322" spans="1:2">
      <c r="A322" t="s">
        <v>3592</v>
      </c>
      <c r="B322" t="s">
        <v>3593</v>
      </c>
    </row>
    <row r="323" spans="1:2">
      <c r="A323" t="s">
        <v>2192</v>
      </c>
      <c r="B323" t="s">
        <v>2191</v>
      </c>
    </row>
    <row r="324" spans="1:2">
      <c r="A324" t="s">
        <v>2190</v>
      </c>
      <c r="B324" t="s">
        <v>2189</v>
      </c>
    </row>
    <row r="325" spans="1:2">
      <c r="A325" t="s">
        <v>2188</v>
      </c>
      <c r="B325" t="s">
        <v>2090</v>
      </c>
    </row>
    <row r="326" spans="1:2">
      <c r="A326" t="s">
        <v>2187</v>
      </c>
      <c r="B326" t="s">
        <v>2186</v>
      </c>
    </row>
    <row r="327" spans="1:2">
      <c r="A327" t="s">
        <v>2185</v>
      </c>
      <c r="B327" t="s">
        <v>3684</v>
      </c>
    </row>
    <row r="328" spans="1:2">
      <c r="A328" t="s">
        <v>2184</v>
      </c>
      <c r="B328" t="s">
        <v>3683</v>
      </c>
    </row>
    <row r="329" spans="1:2">
      <c r="A329" t="s">
        <v>2183</v>
      </c>
      <c r="B329" t="s">
        <v>2182</v>
      </c>
    </row>
    <row r="330" spans="1:2">
      <c r="A330" t="s">
        <v>2181</v>
      </c>
      <c r="B330" t="s">
        <v>2180</v>
      </c>
    </row>
    <row r="331" spans="1:2">
      <c r="A331" t="s">
        <v>2179</v>
      </c>
      <c r="B331" t="s">
        <v>2178</v>
      </c>
    </row>
    <row r="332" spans="1:2">
      <c r="A332" t="s">
        <v>2177</v>
      </c>
      <c r="B332" t="s">
        <v>2176</v>
      </c>
    </row>
    <row r="333" spans="1:2">
      <c r="A333" t="s">
        <v>2175</v>
      </c>
      <c r="B333" t="s">
        <v>2174</v>
      </c>
    </row>
    <row r="334" spans="1:2">
      <c r="A334" t="s">
        <v>2173</v>
      </c>
      <c r="B334" t="s">
        <v>2172</v>
      </c>
    </row>
    <row r="335" spans="1:2">
      <c r="A335" t="s">
        <v>2171</v>
      </c>
      <c r="B335" t="s">
        <v>2170</v>
      </c>
    </row>
    <row r="336" spans="1:2">
      <c r="A336" t="s">
        <v>2169</v>
      </c>
      <c r="B336" t="s">
        <v>2168</v>
      </c>
    </row>
    <row r="337" spans="1:2">
      <c r="A337" t="s">
        <v>2167</v>
      </c>
      <c r="B337" t="s">
        <v>2166</v>
      </c>
    </row>
    <row r="338" spans="1:2">
      <c r="A338" t="s">
        <v>2165</v>
      </c>
      <c r="B338" t="s">
        <v>2164</v>
      </c>
    </row>
    <row r="339" spans="1:2">
      <c r="A339" t="s">
        <v>2163</v>
      </c>
      <c r="B339" t="s">
        <v>2162</v>
      </c>
    </row>
    <row r="340" spans="1:2">
      <c r="A340" t="s">
        <v>2161</v>
      </c>
      <c r="B340" t="s">
        <v>2160</v>
      </c>
    </row>
    <row r="341" spans="1:2">
      <c r="A341" t="s">
        <v>2159</v>
      </c>
      <c r="B341" t="s">
        <v>2090</v>
      </c>
    </row>
    <row r="342" spans="1:2">
      <c r="A342" t="s">
        <v>2158</v>
      </c>
      <c r="B342" t="s">
        <v>2157</v>
      </c>
    </row>
    <row r="343" spans="1:2">
      <c r="A343" t="s">
        <v>2156</v>
      </c>
      <c r="B343" t="s">
        <v>2155</v>
      </c>
    </row>
    <row r="344" spans="1:2">
      <c r="A344" t="s">
        <v>2154</v>
      </c>
      <c r="B344" t="s">
        <v>2153</v>
      </c>
    </row>
    <row r="345" spans="1:2">
      <c r="A345" t="s">
        <v>2152</v>
      </c>
      <c r="B345" t="s">
        <v>2151</v>
      </c>
    </row>
    <row r="346" spans="1:2">
      <c r="A346" t="s">
        <v>2150</v>
      </c>
      <c r="B346" t="s">
        <v>2149</v>
      </c>
    </row>
    <row r="347" spans="1:2">
      <c r="A347" t="s">
        <v>2148</v>
      </c>
      <c r="B347" t="s">
        <v>2090</v>
      </c>
    </row>
    <row r="348" spans="1:2">
      <c r="A348" t="s">
        <v>2147</v>
      </c>
      <c r="B348" t="s">
        <v>2090</v>
      </c>
    </row>
    <row r="349" spans="1:2">
      <c r="A349" t="s">
        <v>2146</v>
      </c>
      <c r="B349" t="s">
        <v>2145</v>
      </c>
    </row>
    <row r="350" spans="1:2">
      <c r="A350" t="s">
        <v>2144</v>
      </c>
      <c r="B350" t="s">
        <v>2143</v>
      </c>
    </row>
    <row r="351" spans="1:2">
      <c r="A351" t="s">
        <v>2142</v>
      </c>
      <c r="B351" t="s">
        <v>2090</v>
      </c>
    </row>
    <row r="352" spans="1:2">
      <c r="A352" t="s">
        <v>2141</v>
      </c>
      <c r="B352" t="s">
        <v>2140</v>
      </c>
    </row>
    <row r="353" spans="1:2">
      <c r="A353" t="s">
        <v>2139</v>
      </c>
      <c r="B353" t="s">
        <v>2138</v>
      </c>
    </row>
    <row r="354" spans="1:2">
      <c r="A354" t="s">
        <v>2137</v>
      </c>
      <c r="B354" t="s">
        <v>2136</v>
      </c>
    </row>
    <row r="355" spans="1:2">
      <c r="A355" t="s">
        <v>2135</v>
      </c>
      <c r="B355" t="s">
        <v>2090</v>
      </c>
    </row>
    <row r="356" spans="1:2">
      <c r="A356" t="s">
        <v>2134</v>
      </c>
      <c r="B356" t="s">
        <v>2090</v>
      </c>
    </row>
    <row r="357" spans="1:2">
      <c r="A357" t="s">
        <v>2133</v>
      </c>
      <c r="B357" t="s">
        <v>2132</v>
      </c>
    </row>
    <row r="358" spans="1:2">
      <c r="A358" t="s">
        <v>2131</v>
      </c>
      <c r="B358" t="s">
        <v>2130</v>
      </c>
    </row>
    <row r="359" spans="1:2">
      <c r="A359" t="s">
        <v>2129</v>
      </c>
      <c r="B359" t="s">
        <v>2128</v>
      </c>
    </row>
    <row r="360" spans="1:2">
      <c r="A360" t="s">
        <v>2127</v>
      </c>
      <c r="B360" t="s">
        <v>2090</v>
      </c>
    </row>
    <row r="361" spans="1:2">
      <c r="A361" t="s">
        <v>2126</v>
      </c>
      <c r="B361" t="s">
        <v>2125</v>
      </c>
    </row>
    <row r="362" spans="1:2">
      <c r="A362" t="s">
        <v>2124</v>
      </c>
      <c r="B362" t="s">
        <v>2123</v>
      </c>
    </row>
    <row r="363" spans="1:2">
      <c r="A363" t="s">
        <v>2122</v>
      </c>
      <c r="B363" t="s">
        <v>2121</v>
      </c>
    </row>
    <row r="364" spans="1:2">
      <c r="A364" t="s">
        <v>2120</v>
      </c>
      <c r="B364" t="s">
        <v>2119</v>
      </c>
    </row>
    <row r="365" spans="1:2">
      <c r="A365" t="s">
        <v>2118</v>
      </c>
      <c r="B365" t="s">
        <v>2117</v>
      </c>
    </row>
    <row r="366" spans="1:2">
      <c r="A366" t="s">
        <v>2116</v>
      </c>
      <c r="B366" t="s">
        <v>2115</v>
      </c>
    </row>
    <row r="367" spans="1:2">
      <c r="A367" t="s">
        <v>2114</v>
      </c>
      <c r="B367" t="s">
        <v>2090</v>
      </c>
    </row>
    <row r="368" spans="1:2">
      <c r="A368" t="s">
        <v>2113</v>
      </c>
      <c r="B368" t="s">
        <v>2112</v>
      </c>
    </row>
    <row r="369" spans="1:2">
      <c r="A369" t="s">
        <v>2111</v>
      </c>
      <c r="B369" t="s">
        <v>2110</v>
      </c>
    </row>
    <row r="370" spans="1:2">
      <c r="A370" t="s">
        <v>2109</v>
      </c>
      <c r="B370" t="s">
        <v>2108</v>
      </c>
    </row>
    <row r="371" spans="1:2">
      <c r="A371" t="s">
        <v>2107</v>
      </c>
      <c r="B371" t="s">
        <v>2106</v>
      </c>
    </row>
    <row r="372" spans="1:2">
      <c r="A372" t="s">
        <v>2105</v>
      </c>
      <c r="B372" t="s">
        <v>2090</v>
      </c>
    </row>
    <row r="373" spans="1:2">
      <c r="A373" t="s">
        <v>2104</v>
      </c>
      <c r="B373" t="s">
        <v>2090</v>
      </c>
    </row>
    <row r="374" spans="1:2">
      <c r="A374" t="s">
        <v>2103</v>
      </c>
      <c r="B374" t="s">
        <v>2102</v>
      </c>
    </row>
    <row r="375" spans="1:2">
      <c r="A375" t="s">
        <v>2101</v>
      </c>
      <c r="B375" t="s">
        <v>2090</v>
      </c>
    </row>
    <row r="376" spans="1:2">
      <c r="A376" t="s">
        <v>2100</v>
      </c>
      <c r="B376" t="s">
        <v>2099</v>
      </c>
    </row>
    <row r="377" spans="1:2">
      <c r="A377" t="s">
        <v>2098</v>
      </c>
      <c r="B377" t="s">
        <v>2097</v>
      </c>
    </row>
    <row r="378" spans="1:2">
      <c r="A378" t="s">
        <v>2096</v>
      </c>
      <c r="B378" t="s">
        <v>2090</v>
      </c>
    </row>
    <row r="379" spans="1:2">
      <c r="A379" t="s">
        <v>2095</v>
      </c>
      <c r="B379" t="s">
        <v>2094</v>
      </c>
    </row>
    <row r="380" spans="1:2">
      <c r="A380" t="s">
        <v>2093</v>
      </c>
      <c r="B380" t="s">
        <v>2092</v>
      </c>
    </row>
    <row r="381" spans="1:2">
      <c r="A381" t="s">
        <v>2091</v>
      </c>
      <c r="B381" t="s">
        <v>2090</v>
      </c>
    </row>
  </sheetData>
  <pageMargins left="0.70866141732283472" right="0.70866141732283472" top="0.51181102362204722" bottom="0.43307086614173229" header="0.31496062992125984" footer="0.31496062992125984"/>
  <pageSetup paperSize="9" scale="94"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3D1F1-32FF-4861-9F22-4BEC21669AB7}">
  <sheetPr>
    <tabColor theme="1" tint="0.499984740745262"/>
  </sheetPr>
  <dimension ref="A1:J19"/>
  <sheetViews>
    <sheetView workbookViewId="0"/>
  </sheetViews>
  <sheetFormatPr defaultColWidth="9.21875" defaultRowHeight="14.4"/>
  <cols>
    <col min="1" max="1" width="12.5546875" style="236" customWidth="1"/>
    <col min="2" max="2" width="49.77734375" style="236" bestFit="1" customWidth="1"/>
    <col min="3" max="16384" width="9.21875" style="236"/>
  </cols>
  <sheetData>
    <row r="1" spans="1:10" s="10" customFormat="1" ht="51" customHeight="1">
      <c r="A1" s="272"/>
      <c r="B1" s="6" t="str">
        <f>Förteckning!A1</f>
        <v>KONTOPLAN 2024</v>
      </c>
      <c r="C1" s="6"/>
      <c r="G1" s="9"/>
      <c r="H1" s="9"/>
      <c r="I1" s="11"/>
    </row>
    <row r="2" spans="1:10" s="9" customFormat="1" ht="19.2" customHeight="1">
      <c r="A2" s="272"/>
      <c r="B2" s="12" t="str">
        <f>Förteckning!B2</f>
        <v>Version: 2024_1 Datum: 2023-12-15</v>
      </c>
      <c r="C2" s="66"/>
      <c r="J2" s="13"/>
    </row>
    <row r="3" spans="1:10" s="267" customFormat="1" ht="9.75" customHeight="1">
      <c r="A3" s="273"/>
    </row>
    <row r="4" spans="1:10" s="267" customFormat="1" ht="21" thickBot="1">
      <c r="A4" s="273"/>
      <c r="B4" s="14" t="s">
        <v>3665</v>
      </c>
    </row>
    <row r="5" spans="1:10">
      <c r="A5" s="265" t="s">
        <v>1715</v>
      </c>
      <c r="B5" s="265" t="s">
        <v>1716</v>
      </c>
      <c r="C5" s="236" t="s">
        <v>2088</v>
      </c>
      <c r="D5" s="236">
        <v>231215</v>
      </c>
    </row>
    <row r="6" spans="1:10">
      <c r="A6" t="s">
        <v>3594</v>
      </c>
      <c r="B6" t="s">
        <v>1717</v>
      </c>
    </row>
    <row r="7" spans="1:10">
      <c r="A7" t="s">
        <v>3595</v>
      </c>
      <c r="B7" t="s">
        <v>1718</v>
      </c>
    </row>
    <row r="8" spans="1:10">
      <c r="A8" t="s">
        <v>3596</v>
      </c>
      <c r="B8" t="s">
        <v>1719</v>
      </c>
    </row>
    <row r="9" spans="1:10">
      <c r="A9" t="s">
        <v>3597</v>
      </c>
      <c r="B9" t="s">
        <v>1720</v>
      </c>
    </row>
    <row r="10" spans="1:10">
      <c r="A10" t="s">
        <v>3598</v>
      </c>
      <c r="B10" t="s">
        <v>1721</v>
      </c>
    </row>
    <row r="11" spans="1:10">
      <c r="A11" t="s">
        <v>3599</v>
      </c>
      <c r="B11" t="s">
        <v>1722</v>
      </c>
    </row>
    <row r="12" spans="1:10">
      <c r="A12" t="s">
        <v>3600</v>
      </c>
      <c r="B12" t="s">
        <v>2690</v>
      </c>
    </row>
    <row r="13" spans="1:10">
      <c r="A13" t="s">
        <v>3601</v>
      </c>
      <c r="B13" t="s">
        <v>1723</v>
      </c>
    </row>
    <row r="14" spans="1:10">
      <c r="A14" t="s">
        <v>3602</v>
      </c>
      <c r="B14" t="s">
        <v>1724</v>
      </c>
    </row>
    <row r="15" spans="1:10">
      <c r="A15" t="s">
        <v>3603</v>
      </c>
      <c r="B15" t="s">
        <v>1725</v>
      </c>
    </row>
    <row r="16" spans="1:10">
      <c r="A16" t="s">
        <v>3604</v>
      </c>
      <c r="B16" t="s">
        <v>1726</v>
      </c>
    </row>
    <row r="17" spans="1:2">
      <c r="A17" t="s">
        <v>3605</v>
      </c>
      <c r="B17" t="s">
        <v>2691</v>
      </c>
    </row>
    <row r="18" spans="1:2">
      <c r="A18" t="s">
        <v>3606</v>
      </c>
      <c r="B18" t="s">
        <v>1727</v>
      </c>
    </row>
    <row r="19" spans="1:2">
      <c r="A19" t="s">
        <v>3607</v>
      </c>
      <c r="B19" t="s">
        <v>2692</v>
      </c>
    </row>
  </sheetData>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15088-CFCF-436B-B586-FE565B432E3E}">
  <sheetPr>
    <tabColor theme="1" tint="0.499984740745262"/>
    <pageSetUpPr fitToPage="1"/>
  </sheetPr>
  <dimension ref="A1:D409"/>
  <sheetViews>
    <sheetView workbookViewId="0"/>
  </sheetViews>
  <sheetFormatPr defaultColWidth="9.21875" defaultRowHeight="14.4"/>
  <cols>
    <col min="1" max="1" width="12.5546875" style="236" customWidth="1"/>
    <col min="2" max="2" width="49.77734375" style="236" bestFit="1" customWidth="1"/>
    <col min="3" max="16384" width="9.21875" style="236"/>
  </cols>
  <sheetData>
    <row r="1" spans="1:4" s="10" customFormat="1" ht="51" customHeight="1">
      <c r="A1" s="272"/>
      <c r="B1" s="6" t="str">
        <f>Förteckning!A1</f>
        <v>KONTOPLAN 2024</v>
      </c>
      <c r="C1" s="11"/>
    </row>
    <row r="2" spans="1:4" s="9" customFormat="1" ht="19.2" customHeight="1">
      <c r="A2" s="272"/>
      <c r="B2" s="12" t="str">
        <f>Förteckning!B2</f>
        <v>Version: 2024_1 Datum: 2023-12-15</v>
      </c>
      <c r="D2" s="13"/>
    </row>
    <row r="3" spans="1:4" s="267" customFormat="1" ht="9.75" customHeight="1">
      <c r="A3" s="273"/>
    </row>
    <row r="4" spans="1:4" s="267" customFormat="1" ht="21" thickBot="1">
      <c r="A4" s="273"/>
      <c r="B4" s="14" t="s">
        <v>3666</v>
      </c>
    </row>
    <row r="5" spans="1:4">
      <c r="A5" s="268" t="s">
        <v>3448</v>
      </c>
      <c r="B5" s="268" t="s">
        <v>1716</v>
      </c>
      <c r="C5" s="236" t="s">
        <v>2088</v>
      </c>
      <c r="D5" s="236">
        <v>231215</v>
      </c>
    </row>
    <row r="6" spans="1:4">
      <c r="A6" s="267" t="s">
        <v>2087</v>
      </c>
      <c r="B6" s="267" t="s">
        <v>3447</v>
      </c>
    </row>
    <row r="7" spans="1:4">
      <c r="A7" s="267" t="s">
        <v>3446</v>
      </c>
      <c r="B7" s="267" t="s">
        <v>3445</v>
      </c>
    </row>
    <row r="8" spans="1:4">
      <c r="A8" s="267" t="s">
        <v>2085</v>
      </c>
      <c r="B8" s="267" t="s">
        <v>3444</v>
      </c>
    </row>
    <row r="9" spans="1:4">
      <c r="A9" s="267" t="s">
        <v>2084</v>
      </c>
      <c r="B9" s="267" t="s">
        <v>3443</v>
      </c>
    </row>
    <row r="10" spans="1:4">
      <c r="A10" s="267" t="s">
        <v>2082</v>
      </c>
      <c r="B10" s="267" t="s">
        <v>3442</v>
      </c>
    </row>
    <row r="11" spans="1:4">
      <c r="A11" s="267" t="s">
        <v>3441</v>
      </c>
      <c r="B11" s="267" t="s">
        <v>3440</v>
      </c>
    </row>
    <row r="12" spans="1:4">
      <c r="A12" s="267" t="s">
        <v>2080</v>
      </c>
      <c r="B12" s="267" t="s">
        <v>3439</v>
      </c>
    </row>
    <row r="13" spans="1:4">
      <c r="A13" s="267" t="s">
        <v>2078</v>
      </c>
      <c r="B13" s="267" t="s">
        <v>3438</v>
      </c>
    </row>
    <row r="14" spans="1:4">
      <c r="A14" s="267" t="s">
        <v>3437</v>
      </c>
      <c r="B14" s="267" t="s">
        <v>3436</v>
      </c>
    </row>
    <row r="15" spans="1:4">
      <c r="A15" s="267" t="s">
        <v>3435</v>
      </c>
      <c r="B15" s="267" t="s">
        <v>3434</v>
      </c>
    </row>
    <row r="16" spans="1:4">
      <c r="A16" s="267" t="s">
        <v>3433</v>
      </c>
      <c r="B16" s="267" t="s">
        <v>3432</v>
      </c>
    </row>
    <row r="17" spans="1:2">
      <c r="A17" s="267" t="s">
        <v>3431</v>
      </c>
      <c r="B17" s="267" t="s">
        <v>3430</v>
      </c>
    </row>
    <row r="18" spans="1:2">
      <c r="A18" s="267" t="s">
        <v>3429</v>
      </c>
      <c r="B18" s="267" t="s">
        <v>3428</v>
      </c>
    </row>
    <row r="19" spans="1:2">
      <c r="A19" s="267" t="s">
        <v>3427</v>
      </c>
      <c r="B19" s="267" t="s">
        <v>3426</v>
      </c>
    </row>
    <row r="20" spans="1:2">
      <c r="A20" s="267" t="s">
        <v>3425</v>
      </c>
      <c r="B20" s="267" t="s">
        <v>3424</v>
      </c>
    </row>
    <row r="21" spans="1:2">
      <c r="A21" s="267" t="s">
        <v>3423</v>
      </c>
      <c r="B21" s="267" t="s">
        <v>3422</v>
      </c>
    </row>
    <row r="22" spans="1:2">
      <c r="A22" s="267" t="s">
        <v>3421</v>
      </c>
      <c r="B22" s="267" t="s">
        <v>3420</v>
      </c>
    </row>
    <row r="23" spans="1:2">
      <c r="A23" s="267" t="s">
        <v>2076</v>
      </c>
      <c r="B23" s="267" t="s">
        <v>3419</v>
      </c>
    </row>
    <row r="24" spans="1:2">
      <c r="A24" s="267" t="s">
        <v>3418</v>
      </c>
      <c r="B24" s="267" t="s">
        <v>3417</v>
      </c>
    </row>
    <row r="25" spans="1:2">
      <c r="A25" s="267" t="s">
        <v>2074</v>
      </c>
      <c r="B25" s="267" t="s">
        <v>3416</v>
      </c>
    </row>
    <row r="26" spans="1:2">
      <c r="A26" s="267" t="s">
        <v>3415</v>
      </c>
      <c r="B26" s="267" t="s">
        <v>3414</v>
      </c>
    </row>
    <row r="27" spans="1:2">
      <c r="A27" s="267" t="s">
        <v>3413</v>
      </c>
      <c r="B27" s="267" t="s">
        <v>3412</v>
      </c>
    </row>
    <row r="28" spans="1:2">
      <c r="A28" s="267" t="s">
        <v>3411</v>
      </c>
      <c r="B28" s="267" t="s">
        <v>3410</v>
      </c>
    </row>
    <row r="29" spans="1:2">
      <c r="A29" s="267" t="s">
        <v>3409</v>
      </c>
      <c r="B29" s="267" t="s">
        <v>3408</v>
      </c>
    </row>
    <row r="30" spans="1:2">
      <c r="A30" s="267" t="s">
        <v>3407</v>
      </c>
      <c r="B30" s="267" t="s">
        <v>3406</v>
      </c>
    </row>
    <row r="31" spans="1:2">
      <c r="A31" s="267" t="s">
        <v>2072</v>
      </c>
      <c r="B31" s="267" t="s">
        <v>3405</v>
      </c>
    </row>
    <row r="32" spans="1:2">
      <c r="A32" s="267" t="s">
        <v>3404</v>
      </c>
      <c r="B32" s="267" t="s">
        <v>3403</v>
      </c>
    </row>
    <row r="33" spans="1:2">
      <c r="A33" s="267" t="s">
        <v>3402</v>
      </c>
      <c r="B33" s="267" t="s">
        <v>3401</v>
      </c>
    </row>
    <row r="34" spans="1:2">
      <c r="A34" s="267" t="s">
        <v>3400</v>
      </c>
      <c r="B34" s="267" t="s">
        <v>3399</v>
      </c>
    </row>
    <row r="35" spans="1:2">
      <c r="A35" s="267" t="s">
        <v>3398</v>
      </c>
      <c r="B35" s="267" t="s">
        <v>3397</v>
      </c>
    </row>
    <row r="36" spans="1:2">
      <c r="A36" s="267" t="s">
        <v>3396</v>
      </c>
      <c r="B36" s="267" t="s">
        <v>3395</v>
      </c>
    </row>
    <row r="37" spans="1:2">
      <c r="A37" s="267" t="s">
        <v>2058</v>
      </c>
      <c r="B37" s="267" t="s">
        <v>3394</v>
      </c>
    </row>
    <row r="38" spans="1:2">
      <c r="A38" s="267" t="s">
        <v>3393</v>
      </c>
      <c r="B38" s="267" t="s">
        <v>3392</v>
      </c>
    </row>
    <row r="39" spans="1:2">
      <c r="A39" s="267" t="s">
        <v>3391</v>
      </c>
      <c r="B39" s="267" t="s">
        <v>3390</v>
      </c>
    </row>
    <row r="40" spans="1:2">
      <c r="A40" s="267" t="s">
        <v>3389</v>
      </c>
      <c r="B40" s="267" t="s">
        <v>3608</v>
      </c>
    </row>
    <row r="41" spans="1:2">
      <c r="A41" s="267" t="s">
        <v>3388</v>
      </c>
      <c r="B41" s="267" t="s">
        <v>3387</v>
      </c>
    </row>
    <row r="42" spans="1:2">
      <c r="A42" s="267" t="s">
        <v>3386</v>
      </c>
      <c r="B42" s="267" t="s">
        <v>3385</v>
      </c>
    </row>
    <row r="43" spans="1:2">
      <c r="A43" s="267" t="s">
        <v>3384</v>
      </c>
      <c r="B43" s="267" t="s">
        <v>3383</v>
      </c>
    </row>
    <row r="44" spans="1:2">
      <c r="A44" s="267" t="s">
        <v>3382</v>
      </c>
      <c r="B44" s="267" t="s">
        <v>3381</v>
      </c>
    </row>
    <row r="45" spans="1:2">
      <c r="A45" s="267" t="s">
        <v>2044</v>
      </c>
      <c r="B45" s="267" t="s">
        <v>3380</v>
      </c>
    </row>
    <row r="46" spans="1:2">
      <c r="A46" s="267" t="s">
        <v>2042</v>
      </c>
      <c r="B46" s="267" t="s">
        <v>3379</v>
      </c>
    </row>
    <row r="47" spans="1:2">
      <c r="A47" s="267" t="s">
        <v>2038</v>
      </c>
      <c r="B47" s="267" t="s">
        <v>3378</v>
      </c>
    </row>
    <row r="48" spans="1:2">
      <c r="A48" s="267" t="s">
        <v>2012</v>
      </c>
      <c r="B48" s="267" t="s">
        <v>3377</v>
      </c>
    </row>
    <row r="49" spans="1:2">
      <c r="A49" s="267" t="s">
        <v>2010</v>
      </c>
      <c r="B49" s="267" t="s">
        <v>3376</v>
      </c>
    </row>
    <row r="50" spans="1:2">
      <c r="A50" s="267" t="s">
        <v>3375</v>
      </c>
      <c r="B50" s="267" t="s">
        <v>3374</v>
      </c>
    </row>
    <row r="51" spans="1:2">
      <c r="A51" s="267" t="s">
        <v>3373</v>
      </c>
      <c r="B51" s="267" t="s">
        <v>3372</v>
      </c>
    </row>
    <row r="52" spans="1:2">
      <c r="A52" s="267" t="s">
        <v>3371</v>
      </c>
      <c r="B52" s="267" t="s">
        <v>3370</v>
      </c>
    </row>
    <row r="53" spans="1:2">
      <c r="A53" s="267" t="s">
        <v>3369</v>
      </c>
      <c r="B53" s="267" t="s">
        <v>3368</v>
      </c>
    </row>
    <row r="54" spans="1:2">
      <c r="A54" s="267" t="s">
        <v>3367</v>
      </c>
      <c r="B54" s="267" t="s">
        <v>3366</v>
      </c>
    </row>
    <row r="55" spans="1:2">
      <c r="A55" s="267" t="s">
        <v>3365</v>
      </c>
      <c r="B55" s="267" t="s">
        <v>3364</v>
      </c>
    </row>
    <row r="56" spans="1:2">
      <c r="A56" s="267" t="s">
        <v>3363</v>
      </c>
      <c r="B56" s="267" t="s">
        <v>3362</v>
      </c>
    </row>
    <row r="57" spans="1:2">
      <c r="A57" s="267" t="s">
        <v>3361</v>
      </c>
      <c r="B57" s="267" t="s">
        <v>3360</v>
      </c>
    </row>
    <row r="58" spans="1:2">
      <c r="A58" s="267" t="s">
        <v>3359</v>
      </c>
      <c r="B58" s="267" t="s">
        <v>3358</v>
      </c>
    </row>
    <row r="59" spans="1:2">
      <c r="A59" s="267" t="s">
        <v>3357</v>
      </c>
      <c r="B59" s="267" t="s">
        <v>3356</v>
      </c>
    </row>
    <row r="60" spans="1:2">
      <c r="A60" s="267" t="s">
        <v>3355</v>
      </c>
      <c r="B60" s="267" t="s">
        <v>3354</v>
      </c>
    </row>
    <row r="61" spans="1:2">
      <c r="A61" s="267" t="s">
        <v>3353</v>
      </c>
      <c r="B61" s="267" t="s">
        <v>3352</v>
      </c>
    </row>
    <row r="62" spans="1:2">
      <c r="A62" s="267" t="s">
        <v>3351</v>
      </c>
      <c r="B62" s="267" t="s">
        <v>3350</v>
      </c>
    </row>
    <row r="63" spans="1:2">
      <c r="A63" s="267" t="s">
        <v>3349</v>
      </c>
      <c r="B63" s="267" t="s">
        <v>3348</v>
      </c>
    </row>
    <row r="64" spans="1:2">
      <c r="A64" s="267" t="s">
        <v>3347</v>
      </c>
      <c r="B64" s="267" t="s">
        <v>3609</v>
      </c>
    </row>
    <row r="65" spans="1:2">
      <c r="A65" s="267" t="s">
        <v>3346</v>
      </c>
      <c r="B65" s="267" t="s">
        <v>3345</v>
      </c>
    </row>
    <row r="66" spans="1:2">
      <c r="A66" s="267" t="s">
        <v>3344</v>
      </c>
      <c r="B66" s="267" t="s">
        <v>3343</v>
      </c>
    </row>
    <row r="67" spans="1:2">
      <c r="A67" s="267" t="s">
        <v>3342</v>
      </c>
      <c r="B67" s="267" t="s">
        <v>3341</v>
      </c>
    </row>
    <row r="68" spans="1:2">
      <c r="A68" s="267" t="s">
        <v>3340</v>
      </c>
      <c r="B68" s="267" t="s">
        <v>3339</v>
      </c>
    </row>
    <row r="69" spans="1:2">
      <c r="A69" s="267" t="s">
        <v>3338</v>
      </c>
      <c r="B69" s="267" t="s">
        <v>3337</v>
      </c>
    </row>
    <row r="70" spans="1:2">
      <c r="A70" s="267" t="s">
        <v>3336</v>
      </c>
      <c r="B70" s="267" t="s">
        <v>3335</v>
      </c>
    </row>
    <row r="71" spans="1:2">
      <c r="A71" s="267" t="s">
        <v>3334</v>
      </c>
      <c r="B71" s="267" t="s">
        <v>3333</v>
      </c>
    </row>
    <row r="72" spans="1:2">
      <c r="A72" s="267" t="s">
        <v>3332</v>
      </c>
      <c r="B72" s="267" t="s">
        <v>3331</v>
      </c>
    </row>
    <row r="73" spans="1:2">
      <c r="A73" s="267" t="s">
        <v>3330</v>
      </c>
      <c r="B73" s="267" t="s">
        <v>3329</v>
      </c>
    </row>
    <row r="74" spans="1:2">
      <c r="A74" s="267" t="s">
        <v>3328</v>
      </c>
      <c r="B74" s="267" t="s">
        <v>3610</v>
      </c>
    </row>
    <row r="75" spans="1:2">
      <c r="A75" s="267" t="s">
        <v>3327</v>
      </c>
      <c r="B75" s="267" t="s">
        <v>3326</v>
      </c>
    </row>
    <row r="76" spans="1:2">
      <c r="A76" s="267" t="s">
        <v>3325</v>
      </c>
      <c r="B76" s="267" t="s">
        <v>3324</v>
      </c>
    </row>
    <row r="77" spans="1:2">
      <c r="A77" s="267" t="s">
        <v>3323</v>
      </c>
      <c r="B77" s="267" t="s">
        <v>3322</v>
      </c>
    </row>
    <row r="78" spans="1:2">
      <c r="A78" s="267" t="s">
        <v>3321</v>
      </c>
      <c r="B78" s="267" t="s">
        <v>3320</v>
      </c>
    </row>
    <row r="79" spans="1:2">
      <c r="A79" s="267" t="s">
        <v>3319</v>
      </c>
      <c r="B79" s="267" t="s">
        <v>3318</v>
      </c>
    </row>
    <row r="80" spans="1:2">
      <c r="A80" s="267" t="s">
        <v>3317</v>
      </c>
      <c r="B80" s="267" t="s">
        <v>3316</v>
      </c>
    </row>
    <row r="81" spans="1:2">
      <c r="A81" s="267" t="s">
        <v>3315</v>
      </c>
      <c r="B81" s="267" t="s">
        <v>3314</v>
      </c>
    </row>
    <row r="82" spans="1:2">
      <c r="A82" s="267" t="s">
        <v>3313</v>
      </c>
      <c r="B82" s="267" t="s">
        <v>3312</v>
      </c>
    </row>
    <row r="83" spans="1:2">
      <c r="A83" s="267" t="s">
        <v>3311</v>
      </c>
      <c r="B83" s="267" t="s">
        <v>3310</v>
      </c>
    </row>
    <row r="84" spans="1:2">
      <c r="A84" s="267" t="s">
        <v>3309</v>
      </c>
      <c r="B84" s="267" t="s">
        <v>3308</v>
      </c>
    </row>
    <row r="85" spans="1:2">
      <c r="A85" s="267" t="s">
        <v>3307</v>
      </c>
      <c r="B85" s="267" t="s">
        <v>3306</v>
      </c>
    </row>
    <row r="86" spans="1:2">
      <c r="A86" s="267" t="s">
        <v>3305</v>
      </c>
      <c r="B86" s="267" t="s">
        <v>3304</v>
      </c>
    </row>
    <row r="87" spans="1:2">
      <c r="A87" s="267" t="s">
        <v>3303</v>
      </c>
      <c r="B87" s="267" t="s">
        <v>3302</v>
      </c>
    </row>
    <row r="88" spans="1:2">
      <c r="A88" s="267" t="s">
        <v>3301</v>
      </c>
      <c r="B88" s="267" t="s">
        <v>3300</v>
      </c>
    </row>
    <row r="89" spans="1:2">
      <c r="A89" s="267" t="s">
        <v>3299</v>
      </c>
      <c r="B89" s="267" t="s">
        <v>3298</v>
      </c>
    </row>
    <row r="90" spans="1:2">
      <c r="A90" s="267" t="s">
        <v>3297</v>
      </c>
      <c r="B90" s="267" t="s">
        <v>3296</v>
      </c>
    </row>
    <row r="91" spans="1:2">
      <c r="A91" s="267" t="s">
        <v>3295</v>
      </c>
      <c r="B91" s="267" t="s">
        <v>3294</v>
      </c>
    </row>
    <row r="92" spans="1:2">
      <c r="A92" s="267" t="s">
        <v>3293</v>
      </c>
      <c r="B92" s="267" t="s">
        <v>3292</v>
      </c>
    </row>
    <row r="93" spans="1:2">
      <c r="A93" s="267" t="s">
        <v>3291</v>
      </c>
      <c r="B93" s="267" t="s">
        <v>3290</v>
      </c>
    </row>
    <row r="94" spans="1:2">
      <c r="A94" s="267" t="s">
        <v>3611</v>
      </c>
      <c r="B94" s="267" t="s">
        <v>3612</v>
      </c>
    </row>
    <row r="95" spans="1:2">
      <c r="A95" s="267" t="s">
        <v>3613</v>
      </c>
      <c r="B95" s="267" t="s">
        <v>3614</v>
      </c>
    </row>
    <row r="96" spans="1:2">
      <c r="A96" s="267" t="s">
        <v>3615</v>
      </c>
      <c r="B96" s="267" t="s">
        <v>3616</v>
      </c>
    </row>
    <row r="97" spans="1:2">
      <c r="A97" s="267" t="s">
        <v>3289</v>
      </c>
      <c r="B97" s="267" t="s">
        <v>3288</v>
      </c>
    </row>
    <row r="98" spans="1:2">
      <c r="A98" s="267" t="s">
        <v>3287</v>
      </c>
      <c r="B98" s="267" t="s">
        <v>3286</v>
      </c>
    </row>
    <row r="99" spans="1:2">
      <c r="A99" s="267" t="s">
        <v>3285</v>
      </c>
      <c r="B99" s="267" t="s">
        <v>3284</v>
      </c>
    </row>
    <row r="100" spans="1:2">
      <c r="A100" s="267" t="s">
        <v>3283</v>
      </c>
      <c r="B100" s="267" t="s">
        <v>3282</v>
      </c>
    </row>
    <row r="101" spans="1:2">
      <c r="A101" s="267" t="s">
        <v>3281</v>
      </c>
      <c r="B101" s="267" t="s">
        <v>3280</v>
      </c>
    </row>
    <row r="102" spans="1:2">
      <c r="A102" s="267" t="s">
        <v>3279</v>
      </c>
      <c r="B102" s="267" t="s">
        <v>3278</v>
      </c>
    </row>
    <row r="103" spans="1:2">
      <c r="A103" s="267" t="s">
        <v>3277</v>
      </c>
      <c r="B103" s="267" t="s">
        <v>3276</v>
      </c>
    </row>
    <row r="104" spans="1:2">
      <c r="A104" s="267" t="s">
        <v>3275</v>
      </c>
      <c r="B104" s="267" t="s">
        <v>3274</v>
      </c>
    </row>
    <row r="105" spans="1:2">
      <c r="A105" s="267" t="s">
        <v>3273</v>
      </c>
      <c r="B105" s="267" t="s">
        <v>3272</v>
      </c>
    </row>
    <row r="106" spans="1:2">
      <c r="A106" s="267" t="s">
        <v>3271</v>
      </c>
      <c r="B106" s="267" t="s">
        <v>3270</v>
      </c>
    </row>
    <row r="107" spans="1:2">
      <c r="A107" s="267" t="s">
        <v>3269</v>
      </c>
      <c r="B107" s="267" t="s">
        <v>3268</v>
      </c>
    </row>
    <row r="108" spans="1:2">
      <c r="A108" s="267" t="s">
        <v>3267</v>
      </c>
      <c r="B108" s="267" t="s">
        <v>3266</v>
      </c>
    </row>
    <row r="109" spans="1:2">
      <c r="A109" s="267" t="s">
        <v>3265</v>
      </c>
      <c r="B109" s="267" t="s">
        <v>3264</v>
      </c>
    </row>
    <row r="110" spans="1:2">
      <c r="A110" s="267" t="s">
        <v>3263</v>
      </c>
      <c r="B110" s="267" t="s">
        <v>3262</v>
      </c>
    </row>
    <row r="111" spans="1:2">
      <c r="A111" s="267" t="s">
        <v>3261</v>
      </c>
      <c r="B111" s="267" t="s">
        <v>3260</v>
      </c>
    </row>
    <row r="112" spans="1:2">
      <c r="A112" s="267" t="s">
        <v>3259</v>
      </c>
      <c r="B112" s="267" t="s">
        <v>3258</v>
      </c>
    </row>
    <row r="113" spans="1:2">
      <c r="A113" s="267" t="s">
        <v>3257</v>
      </c>
      <c r="B113" s="267" t="s">
        <v>3256</v>
      </c>
    </row>
    <row r="114" spans="1:2">
      <c r="A114" s="267" t="s">
        <v>3255</v>
      </c>
      <c r="B114" s="267" t="s">
        <v>3254</v>
      </c>
    </row>
    <row r="115" spans="1:2">
      <c r="A115" s="267" t="s">
        <v>3253</v>
      </c>
      <c r="B115" s="267" t="s">
        <v>3252</v>
      </c>
    </row>
    <row r="116" spans="1:2">
      <c r="A116" s="267" t="s">
        <v>3251</v>
      </c>
      <c r="B116" s="267" t="s">
        <v>3250</v>
      </c>
    </row>
    <row r="117" spans="1:2">
      <c r="A117" s="267" t="s">
        <v>1998</v>
      </c>
      <c r="B117" s="267" t="s">
        <v>3249</v>
      </c>
    </row>
    <row r="118" spans="1:2">
      <c r="A118" s="267" t="s">
        <v>1994</v>
      </c>
      <c r="B118" s="267" t="s">
        <v>3248</v>
      </c>
    </row>
    <row r="119" spans="1:2">
      <c r="A119" s="267" t="s">
        <v>3247</v>
      </c>
      <c r="B119" s="267" t="s">
        <v>3246</v>
      </c>
    </row>
    <row r="120" spans="1:2">
      <c r="A120" s="267" t="s">
        <v>3245</v>
      </c>
      <c r="B120" s="267" t="s">
        <v>3244</v>
      </c>
    </row>
    <row r="121" spans="1:2">
      <c r="A121" s="267" t="s">
        <v>3243</v>
      </c>
      <c r="B121" s="267" t="s">
        <v>3242</v>
      </c>
    </row>
    <row r="122" spans="1:2">
      <c r="A122" s="267" t="s">
        <v>3241</v>
      </c>
      <c r="B122" s="267" t="s">
        <v>3240</v>
      </c>
    </row>
    <row r="123" spans="1:2">
      <c r="A123" s="267" t="s">
        <v>3239</v>
      </c>
      <c r="B123" s="267" t="s">
        <v>3238</v>
      </c>
    </row>
    <row r="124" spans="1:2">
      <c r="A124" s="267" t="s">
        <v>3237</v>
      </c>
      <c r="B124" s="267" t="s">
        <v>3236</v>
      </c>
    </row>
    <row r="125" spans="1:2">
      <c r="A125" s="267" t="s">
        <v>3235</v>
      </c>
      <c r="B125" s="267" t="s">
        <v>3234</v>
      </c>
    </row>
    <row r="126" spans="1:2">
      <c r="A126" s="267" t="s">
        <v>3233</v>
      </c>
      <c r="B126" s="267" t="s">
        <v>3232</v>
      </c>
    </row>
    <row r="127" spans="1:2">
      <c r="A127" s="267" t="s">
        <v>3231</v>
      </c>
      <c r="B127" s="267" t="s">
        <v>3230</v>
      </c>
    </row>
    <row r="128" spans="1:2">
      <c r="A128" s="267" t="s">
        <v>3229</v>
      </c>
      <c r="B128" s="267" t="s">
        <v>3228</v>
      </c>
    </row>
    <row r="129" spans="1:2">
      <c r="A129" s="267" t="s">
        <v>3227</v>
      </c>
      <c r="B129" s="267" t="s">
        <v>3226</v>
      </c>
    </row>
    <row r="130" spans="1:2">
      <c r="A130" s="267" t="s">
        <v>3225</v>
      </c>
      <c r="B130" s="267" t="s">
        <v>3224</v>
      </c>
    </row>
    <row r="131" spans="1:2">
      <c r="A131" s="267" t="s">
        <v>3223</v>
      </c>
      <c r="B131" s="267" t="s">
        <v>3222</v>
      </c>
    </row>
    <row r="132" spans="1:2">
      <c r="A132" s="267" t="s">
        <v>3221</v>
      </c>
      <c r="B132" s="267" t="s">
        <v>3220</v>
      </c>
    </row>
    <row r="133" spans="1:2">
      <c r="A133" s="267" t="s">
        <v>3219</v>
      </c>
      <c r="B133" s="267" t="s">
        <v>3218</v>
      </c>
    </row>
    <row r="134" spans="1:2">
      <c r="A134" s="267" t="s">
        <v>3217</v>
      </c>
      <c r="B134" s="267" t="s">
        <v>3216</v>
      </c>
    </row>
    <row r="135" spans="1:2">
      <c r="A135" s="267" t="s">
        <v>3215</v>
      </c>
      <c r="B135" s="267" t="s">
        <v>3214</v>
      </c>
    </row>
    <row r="136" spans="1:2">
      <c r="A136" s="267" t="s">
        <v>3213</v>
      </c>
      <c r="B136" s="267" t="s">
        <v>3212</v>
      </c>
    </row>
    <row r="137" spans="1:2">
      <c r="A137" s="267" t="s">
        <v>3211</v>
      </c>
      <c r="B137" s="267" t="s">
        <v>3210</v>
      </c>
    </row>
    <row r="138" spans="1:2">
      <c r="A138" s="267" t="s">
        <v>3209</v>
      </c>
      <c r="B138" s="267" t="s">
        <v>3208</v>
      </c>
    </row>
    <row r="139" spans="1:2">
      <c r="A139" s="267" t="s">
        <v>1992</v>
      </c>
      <c r="B139" s="267" t="s">
        <v>3207</v>
      </c>
    </row>
    <row r="140" spans="1:2">
      <c r="A140" s="267" t="s">
        <v>3206</v>
      </c>
      <c r="B140" s="267" t="s">
        <v>3205</v>
      </c>
    </row>
    <row r="141" spans="1:2">
      <c r="A141" s="267" t="s">
        <v>1990</v>
      </c>
      <c r="B141" s="267" t="s">
        <v>3204</v>
      </c>
    </row>
    <row r="142" spans="1:2">
      <c r="A142" s="267" t="s">
        <v>1988</v>
      </c>
      <c r="B142" s="267" t="s">
        <v>3203</v>
      </c>
    </row>
    <row r="143" spans="1:2">
      <c r="A143" s="267" t="s">
        <v>1986</v>
      </c>
      <c r="B143" s="267" t="s">
        <v>3202</v>
      </c>
    </row>
    <row r="144" spans="1:2">
      <c r="A144" s="267" t="s">
        <v>3201</v>
      </c>
      <c r="B144" s="267" t="s">
        <v>3200</v>
      </c>
    </row>
    <row r="145" spans="1:2">
      <c r="A145" s="267" t="s">
        <v>1984</v>
      </c>
      <c r="B145" s="267" t="s">
        <v>3199</v>
      </c>
    </row>
    <row r="146" spans="1:2">
      <c r="A146" s="267" t="s">
        <v>3198</v>
      </c>
      <c r="B146" s="267" t="s">
        <v>3197</v>
      </c>
    </row>
    <row r="147" spans="1:2">
      <c r="A147" s="267" t="s">
        <v>3196</v>
      </c>
      <c r="B147" s="267" t="s">
        <v>3195</v>
      </c>
    </row>
    <row r="148" spans="1:2">
      <c r="A148" s="267" t="s">
        <v>3194</v>
      </c>
      <c r="B148" s="267" t="s">
        <v>3193</v>
      </c>
    </row>
    <row r="149" spans="1:2">
      <c r="A149" s="267" t="s">
        <v>3192</v>
      </c>
      <c r="B149" s="267" t="s">
        <v>3191</v>
      </c>
    </row>
    <row r="150" spans="1:2">
      <c r="A150" s="267" t="s">
        <v>3190</v>
      </c>
      <c r="B150" s="267" t="s">
        <v>3189</v>
      </c>
    </row>
    <row r="151" spans="1:2">
      <c r="A151" s="267" t="s">
        <v>3188</v>
      </c>
      <c r="B151" s="267" t="s">
        <v>3187</v>
      </c>
    </row>
    <row r="152" spans="1:2">
      <c r="A152" s="267" t="s">
        <v>3186</v>
      </c>
      <c r="B152" s="267" t="s">
        <v>3185</v>
      </c>
    </row>
    <row r="153" spans="1:2">
      <c r="A153" s="267" t="s">
        <v>3184</v>
      </c>
      <c r="B153" s="267" t="s">
        <v>3183</v>
      </c>
    </row>
    <row r="154" spans="1:2">
      <c r="A154" s="267" t="s">
        <v>3182</v>
      </c>
      <c r="B154" s="267" t="s">
        <v>3181</v>
      </c>
    </row>
    <row r="155" spans="1:2">
      <c r="A155" s="267" t="s">
        <v>3180</v>
      </c>
      <c r="B155" s="267" t="s">
        <v>3179</v>
      </c>
    </row>
    <row r="156" spans="1:2">
      <c r="A156" s="267" t="s">
        <v>1976</v>
      </c>
      <c r="B156" s="267" t="s">
        <v>3178</v>
      </c>
    </row>
    <row r="157" spans="1:2">
      <c r="A157" s="267" t="s">
        <v>1974</v>
      </c>
      <c r="B157" s="267" t="s">
        <v>3177</v>
      </c>
    </row>
    <row r="158" spans="1:2">
      <c r="A158" s="267" t="s">
        <v>1972</v>
      </c>
      <c r="B158" s="267" t="s">
        <v>3176</v>
      </c>
    </row>
    <row r="159" spans="1:2">
      <c r="A159" s="267" t="s">
        <v>3175</v>
      </c>
      <c r="B159" s="267" t="s">
        <v>3174</v>
      </c>
    </row>
    <row r="160" spans="1:2">
      <c r="A160" s="267" t="s">
        <v>3173</v>
      </c>
      <c r="B160" s="267" t="s">
        <v>3172</v>
      </c>
    </row>
    <row r="161" spans="1:2">
      <c r="A161" s="267" t="s">
        <v>3171</v>
      </c>
      <c r="B161" s="267" t="s">
        <v>3170</v>
      </c>
    </row>
    <row r="162" spans="1:2">
      <c r="A162" s="267" t="s">
        <v>1970</v>
      </c>
      <c r="B162" s="267" t="s">
        <v>3169</v>
      </c>
    </row>
    <row r="163" spans="1:2">
      <c r="A163" s="267" t="s">
        <v>3168</v>
      </c>
      <c r="B163" s="267" t="s">
        <v>3167</v>
      </c>
    </row>
    <row r="164" spans="1:2">
      <c r="A164" s="267" t="s">
        <v>3166</v>
      </c>
      <c r="B164" s="267" t="s">
        <v>3165</v>
      </c>
    </row>
    <row r="165" spans="1:2">
      <c r="A165" s="267" t="s">
        <v>3164</v>
      </c>
      <c r="B165" s="267" t="s">
        <v>3163</v>
      </c>
    </row>
    <row r="166" spans="1:2">
      <c r="A166" s="267" t="s">
        <v>3162</v>
      </c>
      <c r="B166" s="267" t="s">
        <v>3161</v>
      </c>
    </row>
    <row r="167" spans="1:2">
      <c r="A167" s="267" t="s">
        <v>1968</v>
      </c>
      <c r="B167" s="267" t="s">
        <v>3160</v>
      </c>
    </row>
    <row r="168" spans="1:2">
      <c r="A168" s="267" t="s">
        <v>3159</v>
      </c>
      <c r="B168" s="267" t="s">
        <v>3158</v>
      </c>
    </row>
    <row r="169" spans="1:2">
      <c r="A169" s="267" t="s">
        <v>3157</v>
      </c>
      <c r="B169" s="267" t="s">
        <v>3156</v>
      </c>
    </row>
    <row r="170" spans="1:2">
      <c r="A170" s="267" t="s">
        <v>3155</v>
      </c>
      <c r="B170" s="267" t="s">
        <v>3154</v>
      </c>
    </row>
    <row r="171" spans="1:2">
      <c r="A171" s="267" t="s">
        <v>3153</v>
      </c>
      <c r="B171" s="267" t="s">
        <v>3152</v>
      </c>
    </row>
    <row r="172" spans="1:2">
      <c r="A172" s="267" t="s">
        <v>3151</v>
      </c>
      <c r="B172" s="267" t="s">
        <v>3150</v>
      </c>
    </row>
    <row r="173" spans="1:2">
      <c r="A173" s="267" t="s">
        <v>3149</v>
      </c>
      <c r="B173" s="267" t="s">
        <v>3148</v>
      </c>
    </row>
    <row r="174" spans="1:2">
      <c r="A174" s="267" t="s">
        <v>1966</v>
      </c>
      <c r="B174" s="267" t="s">
        <v>3617</v>
      </c>
    </row>
    <row r="175" spans="1:2">
      <c r="A175" s="267" t="s">
        <v>3147</v>
      </c>
      <c r="B175" s="267" t="s">
        <v>3618</v>
      </c>
    </row>
    <row r="176" spans="1:2">
      <c r="A176" s="267" t="s">
        <v>3146</v>
      </c>
      <c r="B176" s="267" t="s">
        <v>3145</v>
      </c>
    </row>
    <row r="177" spans="1:2">
      <c r="A177" s="267" t="s">
        <v>3144</v>
      </c>
      <c r="B177" s="267" t="s">
        <v>3143</v>
      </c>
    </row>
    <row r="178" spans="1:2">
      <c r="A178" s="267" t="s">
        <v>3142</v>
      </c>
      <c r="B178" s="267" t="s">
        <v>3141</v>
      </c>
    </row>
    <row r="179" spans="1:2">
      <c r="A179" s="267" t="s">
        <v>3140</v>
      </c>
      <c r="B179" s="267" t="s">
        <v>3619</v>
      </c>
    </row>
    <row r="180" spans="1:2">
      <c r="A180" s="267" t="s">
        <v>3139</v>
      </c>
      <c r="B180" s="267" t="s">
        <v>3138</v>
      </c>
    </row>
    <row r="181" spans="1:2">
      <c r="A181" s="267" t="s">
        <v>3137</v>
      </c>
      <c r="B181" s="267" t="s">
        <v>3136</v>
      </c>
    </row>
    <row r="182" spans="1:2">
      <c r="A182" s="267" t="s">
        <v>3135</v>
      </c>
      <c r="B182" s="267" t="s">
        <v>3134</v>
      </c>
    </row>
    <row r="183" spans="1:2">
      <c r="A183" s="267" t="s">
        <v>3133</v>
      </c>
      <c r="B183" s="267" t="s">
        <v>3132</v>
      </c>
    </row>
    <row r="184" spans="1:2">
      <c r="A184" s="267" t="s">
        <v>3131</v>
      </c>
      <c r="B184" s="267" t="s">
        <v>3620</v>
      </c>
    </row>
    <row r="185" spans="1:2">
      <c r="A185" s="267" t="s">
        <v>3130</v>
      </c>
      <c r="B185" s="267" t="s">
        <v>3129</v>
      </c>
    </row>
    <row r="186" spans="1:2">
      <c r="A186" s="267" t="s">
        <v>3128</v>
      </c>
      <c r="B186" s="267" t="s">
        <v>3127</v>
      </c>
    </row>
    <row r="187" spans="1:2">
      <c r="A187" s="267" t="s">
        <v>3126</v>
      </c>
      <c r="B187" s="267" t="s">
        <v>3125</v>
      </c>
    </row>
    <row r="188" spans="1:2">
      <c r="A188" s="267" t="s">
        <v>3124</v>
      </c>
      <c r="B188" s="267" t="s">
        <v>3123</v>
      </c>
    </row>
    <row r="189" spans="1:2">
      <c r="A189" s="267" t="s">
        <v>3122</v>
      </c>
      <c r="B189" s="267" t="s">
        <v>3121</v>
      </c>
    </row>
    <row r="190" spans="1:2">
      <c r="A190" s="267" t="s">
        <v>3120</v>
      </c>
      <c r="B190" s="267" t="s">
        <v>3119</v>
      </c>
    </row>
    <row r="191" spans="1:2">
      <c r="A191" s="267" t="s">
        <v>3118</v>
      </c>
      <c r="B191" s="267" t="s">
        <v>3117</v>
      </c>
    </row>
    <row r="192" spans="1:2">
      <c r="A192" s="267" t="s">
        <v>3116</v>
      </c>
      <c r="B192" s="267" t="s">
        <v>3115</v>
      </c>
    </row>
    <row r="193" spans="1:2">
      <c r="A193" s="267" t="s">
        <v>3114</v>
      </c>
      <c r="B193" s="267" t="s">
        <v>3113</v>
      </c>
    </row>
    <row r="194" spans="1:2">
      <c r="A194" s="267" t="s">
        <v>3112</v>
      </c>
      <c r="B194" s="267" t="s">
        <v>3621</v>
      </c>
    </row>
    <row r="195" spans="1:2">
      <c r="A195" s="267" t="s">
        <v>3111</v>
      </c>
      <c r="B195" s="267" t="s">
        <v>3622</v>
      </c>
    </row>
    <row r="196" spans="1:2">
      <c r="A196" s="267" t="s">
        <v>3110</v>
      </c>
      <c r="B196" s="267" t="s">
        <v>3623</v>
      </c>
    </row>
    <row r="197" spans="1:2">
      <c r="A197" s="267" t="s">
        <v>3109</v>
      </c>
      <c r="B197" s="267" t="s">
        <v>3108</v>
      </c>
    </row>
    <row r="198" spans="1:2">
      <c r="A198" s="267" t="s">
        <v>3107</v>
      </c>
      <c r="B198" s="267" t="s">
        <v>3106</v>
      </c>
    </row>
    <row r="199" spans="1:2">
      <c r="A199" s="267" t="s">
        <v>3105</v>
      </c>
      <c r="B199" s="267" t="s">
        <v>3104</v>
      </c>
    </row>
    <row r="200" spans="1:2">
      <c r="A200" s="267" t="s">
        <v>3103</v>
      </c>
      <c r="B200" s="267" t="s">
        <v>3102</v>
      </c>
    </row>
    <row r="201" spans="1:2">
      <c r="A201" s="267" t="s">
        <v>3101</v>
      </c>
      <c r="B201" s="267" t="s">
        <v>3100</v>
      </c>
    </row>
    <row r="202" spans="1:2">
      <c r="A202" s="267" t="s">
        <v>3099</v>
      </c>
      <c r="B202" s="267" t="s">
        <v>3624</v>
      </c>
    </row>
    <row r="203" spans="1:2">
      <c r="A203" s="267" t="s">
        <v>3098</v>
      </c>
      <c r="B203" s="267" t="s">
        <v>3097</v>
      </c>
    </row>
    <row r="204" spans="1:2">
      <c r="A204" s="267" t="s">
        <v>1942</v>
      </c>
      <c r="B204" s="267" t="s">
        <v>3096</v>
      </c>
    </row>
    <row r="205" spans="1:2">
      <c r="A205" s="267" t="s">
        <v>3095</v>
      </c>
      <c r="B205" s="267" t="s">
        <v>3094</v>
      </c>
    </row>
    <row r="206" spans="1:2">
      <c r="A206" s="267" t="s">
        <v>1940</v>
      </c>
      <c r="B206" s="267" t="s">
        <v>3093</v>
      </c>
    </row>
    <row r="207" spans="1:2">
      <c r="A207" s="267" t="s">
        <v>3092</v>
      </c>
      <c r="B207" s="267" t="s">
        <v>3091</v>
      </c>
    </row>
    <row r="208" spans="1:2">
      <c r="A208" s="267" t="s">
        <v>3090</v>
      </c>
      <c r="B208" s="267" t="s">
        <v>3089</v>
      </c>
    </row>
    <row r="209" spans="1:2">
      <c r="A209" s="267" t="s">
        <v>3088</v>
      </c>
      <c r="B209" s="267" t="s">
        <v>3087</v>
      </c>
    </row>
    <row r="210" spans="1:2">
      <c r="A210" s="267" t="s">
        <v>3086</v>
      </c>
      <c r="B210" s="267" t="s">
        <v>3085</v>
      </c>
    </row>
    <row r="211" spans="1:2">
      <c r="A211" s="267" t="s">
        <v>3084</v>
      </c>
      <c r="B211" s="267" t="s">
        <v>3083</v>
      </c>
    </row>
    <row r="212" spans="1:2">
      <c r="A212" s="267" t="s">
        <v>3082</v>
      </c>
      <c r="B212" s="267" t="s">
        <v>3081</v>
      </c>
    </row>
    <row r="213" spans="1:2">
      <c r="A213" s="267" t="s">
        <v>3080</v>
      </c>
      <c r="B213" s="267" t="s">
        <v>3079</v>
      </c>
    </row>
    <row r="214" spans="1:2">
      <c r="A214" s="267" t="s">
        <v>3078</v>
      </c>
      <c r="B214" s="267" t="s">
        <v>3077</v>
      </c>
    </row>
    <row r="215" spans="1:2">
      <c r="A215" s="267" t="s">
        <v>3076</v>
      </c>
      <c r="B215" s="267" t="s">
        <v>3075</v>
      </c>
    </row>
    <row r="216" spans="1:2">
      <c r="A216" s="267" t="s">
        <v>3074</v>
      </c>
      <c r="B216" s="267" t="s">
        <v>3073</v>
      </c>
    </row>
    <row r="217" spans="1:2">
      <c r="A217" s="267" t="s">
        <v>1938</v>
      </c>
      <c r="B217" s="267" t="s">
        <v>3072</v>
      </c>
    </row>
    <row r="218" spans="1:2">
      <c r="A218" s="267" t="s">
        <v>1936</v>
      </c>
      <c r="B218" s="267" t="s">
        <v>3071</v>
      </c>
    </row>
    <row r="219" spans="1:2">
      <c r="A219" s="267" t="s">
        <v>3070</v>
      </c>
      <c r="B219" s="267" t="s">
        <v>3069</v>
      </c>
    </row>
    <row r="220" spans="1:2">
      <c r="A220" s="267" t="s">
        <v>3068</v>
      </c>
      <c r="B220" s="267" t="s">
        <v>3067</v>
      </c>
    </row>
    <row r="221" spans="1:2">
      <c r="A221" s="267" t="s">
        <v>3066</v>
      </c>
      <c r="B221" s="267" t="s">
        <v>3065</v>
      </c>
    </row>
    <row r="222" spans="1:2">
      <c r="A222" s="267" t="s">
        <v>3064</v>
      </c>
      <c r="B222" s="267" t="s">
        <v>3063</v>
      </c>
    </row>
    <row r="223" spans="1:2">
      <c r="A223" s="267" t="s">
        <v>3062</v>
      </c>
      <c r="B223" s="267" t="s">
        <v>3061</v>
      </c>
    </row>
    <row r="224" spans="1:2">
      <c r="A224" s="267" t="s">
        <v>3060</v>
      </c>
      <c r="B224" s="267" t="s">
        <v>3059</v>
      </c>
    </row>
    <row r="225" spans="1:2">
      <c r="A225" s="267" t="s">
        <v>3058</v>
      </c>
      <c r="B225" s="267" t="s">
        <v>3057</v>
      </c>
    </row>
    <row r="226" spans="1:2">
      <c r="A226" s="267" t="s">
        <v>3056</v>
      </c>
      <c r="B226" s="267" t="s">
        <v>3055</v>
      </c>
    </row>
    <row r="227" spans="1:2">
      <c r="A227" s="267" t="s">
        <v>3054</v>
      </c>
      <c r="B227" s="267" t="s">
        <v>3053</v>
      </c>
    </row>
    <row r="228" spans="1:2">
      <c r="A228" s="267" t="s">
        <v>3052</v>
      </c>
      <c r="B228" s="267" t="s">
        <v>3051</v>
      </c>
    </row>
    <row r="229" spans="1:2">
      <c r="A229" s="267" t="s">
        <v>3050</v>
      </c>
      <c r="B229" s="267" t="s">
        <v>3049</v>
      </c>
    </row>
    <row r="230" spans="1:2">
      <c r="A230" s="267" t="s">
        <v>3048</v>
      </c>
      <c r="B230" s="267" t="s">
        <v>3047</v>
      </c>
    </row>
    <row r="231" spans="1:2">
      <c r="A231" s="267" t="s">
        <v>3046</v>
      </c>
      <c r="B231" s="267" t="s">
        <v>3045</v>
      </c>
    </row>
    <row r="232" spans="1:2">
      <c r="A232" s="267" t="s">
        <v>3044</v>
      </c>
      <c r="B232" s="267" t="s">
        <v>3043</v>
      </c>
    </row>
    <row r="233" spans="1:2">
      <c r="A233" s="267" t="s">
        <v>3042</v>
      </c>
      <c r="B233" s="267" t="s">
        <v>3041</v>
      </c>
    </row>
    <row r="234" spans="1:2">
      <c r="A234" s="267" t="s">
        <v>3040</v>
      </c>
      <c r="B234" s="267" t="s">
        <v>3039</v>
      </c>
    </row>
    <row r="235" spans="1:2">
      <c r="A235" s="267" t="s">
        <v>3038</v>
      </c>
      <c r="B235" s="267" t="s">
        <v>3037</v>
      </c>
    </row>
    <row r="236" spans="1:2">
      <c r="A236" s="267" t="s">
        <v>3036</v>
      </c>
      <c r="B236" s="267" t="s">
        <v>3035</v>
      </c>
    </row>
    <row r="237" spans="1:2">
      <c r="A237" s="267" t="s">
        <v>3034</v>
      </c>
      <c r="B237" s="267" t="s">
        <v>3033</v>
      </c>
    </row>
    <row r="238" spans="1:2">
      <c r="A238" s="267" t="s">
        <v>3032</v>
      </c>
      <c r="B238" s="267" t="s">
        <v>3031</v>
      </c>
    </row>
    <row r="239" spans="1:2">
      <c r="A239" s="267" t="s">
        <v>3030</v>
      </c>
      <c r="B239" s="267" t="s">
        <v>3029</v>
      </c>
    </row>
    <row r="240" spans="1:2">
      <c r="A240" s="267" t="s">
        <v>3028</v>
      </c>
      <c r="B240" s="267" t="s">
        <v>3027</v>
      </c>
    </row>
    <row r="241" spans="1:2">
      <c r="A241" s="267" t="s">
        <v>3026</v>
      </c>
      <c r="B241" s="267" t="s">
        <v>3025</v>
      </c>
    </row>
    <row r="242" spans="1:2">
      <c r="A242" s="267" t="s">
        <v>3024</v>
      </c>
      <c r="B242" s="267" t="s">
        <v>3023</v>
      </c>
    </row>
    <row r="243" spans="1:2">
      <c r="A243" s="267" t="s">
        <v>3022</v>
      </c>
      <c r="B243" s="267" t="s">
        <v>3021</v>
      </c>
    </row>
    <row r="244" spans="1:2">
      <c r="A244" s="267" t="s">
        <v>3020</v>
      </c>
      <c r="B244" s="267" t="s">
        <v>3019</v>
      </c>
    </row>
    <row r="245" spans="1:2">
      <c r="A245" s="267" t="s">
        <v>3018</v>
      </c>
      <c r="B245" s="267" t="s">
        <v>3017</v>
      </c>
    </row>
    <row r="246" spans="1:2">
      <c r="A246" s="267" t="s">
        <v>3016</v>
      </c>
      <c r="B246" s="267" t="s">
        <v>3015</v>
      </c>
    </row>
    <row r="247" spans="1:2">
      <c r="A247" s="267" t="s">
        <v>3014</v>
      </c>
      <c r="B247" s="267" t="s">
        <v>3013</v>
      </c>
    </row>
    <row r="248" spans="1:2">
      <c r="A248" s="267" t="s">
        <v>3012</v>
      </c>
      <c r="B248" s="267" t="s">
        <v>3011</v>
      </c>
    </row>
    <row r="249" spans="1:2">
      <c r="A249" s="267" t="s">
        <v>3010</v>
      </c>
      <c r="B249" s="267" t="s">
        <v>3009</v>
      </c>
    </row>
    <row r="250" spans="1:2">
      <c r="A250" s="267" t="s">
        <v>3008</v>
      </c>
      <c r="B250" s="267" t="s">
        <v>3007</v>
      </c>
    </row>
    <row r="251" spans="1:2">
      <c r="A251" s="267" t="s">
        <v>3006</v>
      </c>
      <c r="B251" s="267" t="s">
        <v>3005</v>
      </c>
    </row>
    <row r="252" spans="1:2">
      <c r="A252" s="267" t="s">
        <v>3004</v>
      </c>
      <c r="B252" s="267" t="s">
        <v>3003</v>
      </c>
    </row>
    <row r="253" spans="1:2">
      <c r="A253" s="267" t="s">
        <v>3002</v>
      </c>
      <c r="B253" s="267" t="s">
        <v>3001</v>
      </c>
    </row>
    <row r="254" spans="1:2">
      <c r="A254" s="267" t="s">
        <v>3000</v>
      </c>
      <c r="B254" s="267" t="s">
        <v>2999</v>
      </c>
    </row>
    <row r="255" spans="1:2">
      <c r="A255" s="267" t="s">
        <v>2998</v>
      </c>
      <c r="B255" s="267" t="s">
        <v>2997</v>
      </c>
    </row>
    <row r="256" spans="1:2">
      <c r="A256" s="267" t="s">
        <v>2996</v>
      </c>
      <c r="B256" s="267" t="s">
        <v>2995</v>
      </c>
    </row>
    <row r="257" spans="1:2">
      <c r="A257" s="267" t="s">
        <v>2994</v>
      </c>
      <c r="B257" s="267" t="s">
        <v>2993</v>
      </c>
    </row>
    <row r="258" spans="1:2">
      <c r="A258" s="267" t="s">
        <v>2992</v>
      </c>
      <c r="B258" s="267" t="s">
        <v>2991</v>
      </c>
    </row>
    <row r="259" spans="1:2">
      <c r="A259" s="267" t="s">
        <v>2990</v>
      </c>
      <c r="B259" s="267" t="s">
        <v>2989</v>
      </c>
    </row>
    <row r="260" spans="1:2">
      <c r="A260" s="267" t="s">
        <v>2988</v>
      </c>
      <c r="B260" s="267" t="s">
        <v>2987</v>
      </c>
    </row>
    <row r="261" spans="1:2">
      <c r="A261" s="267" t="s">
        <v>2986</v>
      </c>
      <c r="B261" s="267" t="s">
        <v>2985</v>
      </c>
    </row>
    <row r="262" spans="1:2">
      <c r="A262" s="267" t="s">
        <v>2984</v>
      </c>
      <c r="B262" s="267" t="s">
        <v>2983</v>
      </c>
    </row>
    <row r="263" spans="1:2">
      <c r="A263" s="267" t="s">
        <v>2982</v>
      </c>
      <c r="B263" s="267" t="s">
        <v>2981</v>
      </c>
    </row>
    <row r="264" spans="1:2">
      <c r="A264" s="267" t="s">
        <v>2980</v>
      </c>
      <c r="B264" s="267" t="s">
        <v>2979</v>
      </c>
    </row>
    <row r="265" spans="1:2">
      <c r="A265" s="267" t="s">
        <v>2978</v>
      </c>
      <c r="B265" s="267" t="s">
        <v>2977</v>
      </c>
    </row>
    <row r="266" spans="1:2">
      <c r="A266" s="267" t="s">
        <v>2976</v>
      </c>
      <c r="B266" s="267" t="s">
        <v>2975</v>
      </c>
    </row>
    <row r="267" spans="1:2">
      <c r="A267" s="267" t="s">
        <v>2974</v>
      </c>
      <c r="B267" s="267" t="s">
        <v>2973</v>
      </c>
    </row>
    <row r="268" spans="1:2">
      <c r="A268" s="267" t="s">
        <v>2972</v>
      </c>
      <c r="B268" s="267" t="s">
        <v>2971</v>
      </c>
    </row>
    <row r="269" spans="1:2">
      <c r="A269" s="267" t="s">
        <v>2970</v>
      </c>
      <c r="B269" s="267" t="s">
        <v>2886</v>
      </c>
    </row>
    <row r="270" spans="1:2">
      <c r="A270" s="267" t="s">
        <v>2969</v>
      </c>
      <c r="B270" s="267" t="s">
        <v>2968</v>
      </c>
    </row>
    <row r="271" spans="1:2">
      <c r="A271" s="267" t="s">
        <v>2967</v>
      </c>
      <c r="B271" s="267" t="s">
        <v>2966</v>
      </c>
    </row>
    <row r="272" spans="1:2">
      <c r="A272" s="267" t="s">
        <v>2965</v>
      </c>
      <c r="B272" s="267" t="s">
        <v>2964</v>
      </c>
    </row>
    <row r="273" spans="1:2">
      <c r="A273" s="267" t="s">
        <v>2963</v>
      </c>
      <c r="B273" s="267" t="s">
        <v>2962</v>
      </c>
    </row>
    <row r="274" spans="1:2">
      <c r="A274" s="267" t="s">
        <v>2961</v>
      </c>
      <c r="B274" s="267" t="s">
        <v>2960</v>
      </c>
    </row>
    <row r="275" spans="1:2">
      <c r="A275" s="267" t="s">
        <v>2959</v>
      </c>
      <c r="B275" s="267" t="s">
        <v>2958</v>
      </c>
    </row>
    <row r="276" spans="1:2">
      <c r="A276" s="267" t="s">
        <v>2957</v>
      </c>
      <c r="B276" s="267" t="s">
        <v>2956</v>
      </c>
    </row>
    <row r="277" spans="1:2">
      <c r="A277" s="267" t="s">
        <v>2955</v>
      </c>
      <c r="B277" s="267" t="s">
        <v>2954</v>
      </c>
    </row>
    <row r="278" spans="1:2">
      <c r="A278" s="267" t="s">
        <v>2953</v>
      </c>
      <c r="B278" s="267" t="s">
        <v>2952</v>
      </c>
    </row>
    <row r="279" spans="1:2">
      <c r="A279" s="267" t="s">
        <v>2951</v>
      </c>
      <c r="B279" s="267" t="s">
        <v>2950</v>
      </c>
    </row>
    <row r="280" spans="1:2">
      <c r="A280" s="267" t="s">
        <v>2949</v>
      </c>
      <c r="B280" s="267" t="s">
        <v>2948</v>
      </c>
    </row>
    <row r="281" spans="1:2">
      <c r="A281" s="267" t="s">
        <v>2947</v>
      </c>
      <c r="B281" s="267" t="s">
        <v>2946</v>
      </c>
    </row>
    <row r="282" spans="1:2">
      <c r="A282" s="267" t="s">
        <v>2945</v>
      </c>
      <c r="B282" s="267" t="s">
        <v>2944</v>
      </c>
    </row>
    <row r="283" spans="1:2">
      <c r="A283" s="267" t="s">
        <v>2943</v>
      </c>
      <c r="B283" s="267" t="s">
        <v>2942</v>
      </c>
    </row>
    <row r="284" spans="1:2">
      <c r="A284" s="267" t="s">
        <v>2941</v>
      </c>
      <c r="B284" s="267" t="s">
        <v>2940</v>
      </c>
    </row>
    <row r="285" spans="1:2">
      <c r="A285" s="267" t="s">
        <v>2939</v>
      </c>
      <c r="B285" s="267" t="s">
        <v>2938</v>
      </c>
    </row>
    <row r="286" spans="1:2">
      <c r="A286" s="267" t="s">
        <v>2937</v>
      </c>
      <c r="B286" s="267" t="s">
        <v>2936</v>
      </c>
    </row>
    <row r="287" spans="1:2">
      <c r="A287" s="267" t="s">
        <v>2935</v>
      </c>
      <c r="B287" s="267" t="s">
        <v>2934</v>
      </c>
    </row>
    <row r="288" spans="1:2">
      <c r="A288" s="267" t="s">
        <v>2933</v>
      </c>
      <c r="B288" s="267" t="s">
        <v>2932</v>
      </c>
    </row>
    <row r="289" spans="1:2">
      <c r="A289" s="267" t="s">
        <v>2931</v>
      </c>
      <c r="B289" s="267" t="s">
        <v>2930</v>
      </c>
    </row>
    <row r="290" spans="1:2">
      <c r="A290" s="267" t="s">
        <v>2929</v>
      </c>
      <c r="B290" s="267" t="s">
        <v>2928</v>
      </c>
    </row>
    <row r="291" spans="1:2">
      <c r="A291" s="267" t="s">
        <v>2927</v>
      </c>
      <c r="B291" s="267" t="s">
        <v>2926</v>
      </c>
    </row>
    <row r="292" spans="1:2">
      <c r="A292" s="267" t="s">
        <v>2925</v>
      </c>
      <c r="B292" s="267" t="s">
        <v>2924</v>
      </c>
    </row>
    <row r="293" spans="1:2">
      <c r="A293" s="267" t="s">
        <v>2923</v>
      </c>
      <c r="B293" s="267" t="s">
        <v>2922</v>
      </c>
    </row>
    <row r="294" spans="1:2">
      <c r="A294" s="267" t="s">
        <v>2921</v>
      </c>
      <c r="B294" s="267" t="s">
        <v>2920</v>
      </c>
    </row>
    <row r="295" spans="1:2">
      <c r="A295" s="267" t="s">
        <v>2919</v>
      </c>
      <c r="B295" s="267" t="s">
        <v>2918</v>
      </c>
    </row>
    <row r="296" spans="1:2">
      <c r="A296" s="267" t="s">
        <v>2917</v>
      </c>
      <c r="B296" s="267" t="s">
        <v>2916</v>
      </c>
    </row>
    <row r="297" spans="1:2">
      <c r="A297" s="267" t="s">
        <v>2915</v>
      </c>
      <c r="B297" s="267" t="s">
        <v>2914</v>
      </c>
    </row>
    <row r="298" spans="1:2">
      <c r="A298" s="267" t="s">
        <v>2913</v>
      </c>
      <c r="B298" s="267" t="s">
        <v>2912</v>
      </c>
    </row>
    <row r="299" spans="1:2">
      <c r="A299" s="267" t="s">
        <v>2911</v>
      </c>
      <c r="B299" s="267" t="s">
        <v>2910</v>
      </c>
    </row>
    <row r="300" spans="1:2">
      <c r="A300" s="267" t="s">
        <v>2909</v>
      </c>
      <c r="B300" s="267" t="s">
        <v>2908</v>
      </c>
    </row>
    <row r="301" spans="1:2">
      <c r="A301" s="267" t="s">
        <v>2907</v>
      </c>
      <c r="B301" s="267" t="s">
        <v>2906</v>
      </c>
    </row>
    <row r="302" spans="1:2">
      <c r="A302" s="267" t="s">
        <v>2905</v>
      </c>
      <c r="B302" s="267" t="s">
        <v>2904</v>
      </c>
    </row>
    <row r="303" spans="1:2">
      <c r="A303" s="267" t="s">
        <v>2903</v>
      </c>
      <c r="B303" s="267" t="s">
        <v>2902</v>
      </c>
    </row>
    <row r="304" spans="1:2">
      <c r="A304" s="267" t="s">
        <v>2901</v>
      </c>
      <c r="B304" s="267" t="s">
        <v>2900</v>
      </c>
    </row>
    <row r="305" spans="1:2">
      <c r="A305" s="267" t="s">
        <v>2899</v>
      </c>
      <c r="B305" s="267" t="s">
        <v>2898</v>
      </c>
    </row>
    <row r="306" spans="1:2">
      <c r="A306" s="267" t="s">
        <v>2897</v>
      </c>
      <c r="B306" s="267" t="s">
        <v>2896</v>
      </c>
    </row>
    <row r="307" spans="1:2">
      <c r="A307" s="267" t="s">
        <v>2895</v>
      </c>
      <c r="B307" s="267" t="s">
        <v>2894</v>
      </c>
    </row>
    <row r="308" spans="1:2">
      <c r="A308" s="267" t="s">
        <v>2893</v>
      </c>
      <c r="B308" s="267" t="s">
        <v>2892</v>
      </c>
    </row>
    <row r="309" spans="1:2">
      <c r="A309" s="267" t="s">
        <v>2891</v>
      </c>
      <c r="B309" s="267" t="s">
        <v>2890</v>
      </c>
    </row>
    <row r="310" spans="1:2">
      <c r="A310" s="267" t="s">
        <v>2889</v>
      </c>
      <c r="B310" s="267" t="s">
        <v>2888</v>
      </c>
    </row>
    <row r="311" spans="1:2">
      <c r="A311" s="267" t="s">
        <v>2887</v>
      </c>
      <c r="B311" s="267" t="s">
        <v>2886</v>
      </c>
    </row>
    <row r="312" spans="1:2">
      <c r="A312" s="267" t="s">
        <v>2885</v>
      </c>
      <c r="B312" s="267" t="s">
        <v>2884</v>
      </c>
    </row>
    <row r="313" spans="1:2">
      <c r="A313" s="267" t="s">
        <v>2883</v>
      </c>
      <c r="B313" s="267" t="s">
        <v>2882</v>
      </c>
    </row>
    <row r="314" spans="1:2">
      <c r="A314" s="267" t="s">
        <v>2881</v>
      </c>
      <c r="B314" s="267" t="s">
        <v>2880</v>
      </c>
    </row>
    <row r="315" spans="1:2">
      <c r="A315" s="267" t="s">
        <v>2879</v>
      </c>
      <c r="B315" s="267" t="s">
        <v>2878</v>
      </c>
    </row>
    <row r="316" spans="1:2">
      <c r="A316" s="267" t="s">
        <v>2877</v>
      </c>
      <c r="B316" s="267" t="s">
        <v>2876</v>
      </c>
    </row>
    <row r="317" spans="1:2">
      <c r="A317" s="267" t="s">
        <v>2875</v>
      </c>
      <c r="B317" s="267" t="s">
        <v>2874</v>
      </c>
    </row>
    <row r="318" spans="1:2">
      <c r="A318" s="267" t="s">
        <v>2873</v>
      </c>
      <c r="B318" s="267" t="s">
        <v>2872</v>
      </c>
    </row>
    <row r="319" spans="1:2">
      <c r="A319" s="267" t="s">
        <v>2871</v>
      </c>
      <c r="B319" s="267" t="s">
        <v>2870</v>
      </c>
    </row>
    <row r="320" spans="1:2">
      <c r="A320" s="267" t="s">
        <v>2869</v>
      </c>
      <c r="B320" s="267" t="s">
        <v>2868</v>
      </c>
    </row>
    <row r="321" spans="1:2">
      <c r="A321" s="267" t="s">
        <v>2867</v>
      </c>
      <c r="B321" s="267" t="s">
        <v>2866</v>
      </c>
    </row>
    <row r="322" spans="1:2">
      <c r="A322" s="267" t="s">
        <v>2865</v>
      </c>
      <c r="B322" s="267" t="s">
        <v>3625</v>
      </c>
    </row>
    <row r="323" spans="1:2">
      <c r="A323" s="267" t="s">
        <v>2864</v>
      </c>
      <c r="B323" s="267" t="s">
        <v>2863</v>
      </c>
    </row>
    <row r="324" spans="1:2">
      <c r="A324" s="267" t="s">
        <v>2862</v>
      </c>
      <c r="B324" s="267" t="s">
        <v>2861</v>
      </c>
    </row>
    <row r="325" spans="1:2">
      <c r="A325" s="267" t="s">
        <v>2860</v>
      </c>
      <c r="B325" s="267" t="s">
        <v>2859</v>
      </c>
    </row>
    <row r="326" spans="1:2">
      <c r="A326" s="267" t="s">
        <v>2858</v>
      </c>
      <c r="B326" s="267" t="s">
        <v>2857</v>
      </c>
    </row>
    <row r="327" spans="1:2">
      <c r="A327" s="267" t="s">
        <v>2856</v>
      </c>
      <c r="B327" s="267" t="s">
        <v>2855</v>
      </c>
    </row>
    <row r="328" spans="1:2">
      <c r="A328" s="267" t="s">
        <v>2854</v>
      </c>
      <c r="B328" s="267" t="s">
        <v>2853</v>
      </c>
    </row>
    <row r="329" spans="1:2">
      <c r="A329" s="267" t="s">
        <v>2852</v>
      </c>
      <c r="B329" s="267" t="s">
        <v>2851</v>
      </c>
    </row>
    <row r="330" spans="1:2">
      <c r="A330" s="267" t="s">
        <v>2850</v>
      </c>
      <c r="B330" s="267" t="s">
        <v>2849</v>
      </c>
    </row>
    <row r="331" spans="1:2">
      <c r="A331" s="267" t="s">
        <v>2848</v>
      </c>
      <c r="B331" s="267" t="s">
        <v>2847</v>
      </c>
    </row>
    <row r="332" spans="1:2">
      <c r="A332" s="267" t="s">
        <v>2846</v>
      </c>
      <c r="B332" s="267" t="s">
        <v>2845</v>
      </c>
    </row>
    <row r="333" spans="1:2">
      <c r="A333" s="267" t="s">
        <v>2844</v>
      </c>
      <c r="B333" s="267" t="s">
        <v>2843</v>
      </c>
    </row>
    <row r="334" spans="1:2">
      <c r="A334" s="267" t="s">
        <v>2842</v>
      </c>
      <c r="B334" s="267" t="s">
        <v>2841</v>
      </c>
    </row>
    <row r="335" spans="1:2">
      <c r="A335" s="267" t="s">
        <v>2840</v>
      </c>
      <c r="B335" s="267" t="s">
        <v>2839</v>
      </c>
    </row>
    <row r="336" spans="1:2">
      <c r="A336" s="267" t="s">
        <v>2838</v>
      </c>
      <c r="B336" s="267" t="s">
        <v>2837</v>
      </c>
    </row>
    <row r="337" spans="1:2">
      <c r="A337" s="267" t="s">
        <v>2836</v>
      </c>
      <c r="B337" s="267" t="s">
        <v>2835</v>
      </c>
    </row>
    <row r="338" spans="1:2">
      <c r="A338" s="267" t="s">
        <v>2834</v>
      </c>
      <c r="B338" s="267" t="s">
        <v>2833</v>
      </c>
    </row>
    <row r="339" spans="1:2">
      <c r="A339" s="267" t="s">
        <v>2832</v>
      </c>
      <c r="B339" s="267" t="s">
        <v>2831</v>
      </c>
    </row>
    <row r="340" spans="1:2">
      <c r="A340" s="267" t="s">
        <v>2830</v>
      </c>
      <c r="B340" s="267" t="s">
        <v>2829</v>
      </c>
    </row>
    <row r="341" spans="1:2">
      <c r="A341" s="267" t="s">
        <v>2828</v>
      </c>
      <c r="B341" s="267" t="s">
        <v>2827</v>
      </c>
    </row>
    <row r="342" spans="1:2">
      <c r="A342" s="267" t="s">
        <v>2826</v>
      </c>
      <c r="B342" s="267" t="s">
        <v>2825</v>
      </c>
    </row>
    <row r="343" spans="1:2">
      <c r="A343" s="267" t="s">
        <v>2824</v>
      </c>
      <c r="B343" s="267" t="s">
        <v>2823</v>
      </c>
    </row>
    <row r="344" spans="1:2">
      <c r="A344" s="267" t="s">
        <v>2822</v>
      </c>
      <c r="B344" s="267" t="s">
        <v>2821</v>
      </c>
    </row>
    <row r="345" spans="1:2">
      <c r="A345" s="267" t="s">
        <v>2820</v>
      </c>
      <c r="B345" s="267" t="s">
        <v>2819</v>
      </c>
    </row>
    <row r="346" spans="1:2">
      <c r="A346" s="267" t="s">
        <v>2818</v>
      </c>
      <c r="B346" s="267" t="s">
        <v>2817</v>
      </c>
    </row>
    <row r="347" spans="1:2">
      <c r="A347" s="267" t="s">
        <v>2816</v>
      </c>
      <c r="B347" s="267" t="s">
        <v>2815</v>
      </c>
    </row>
    <row r="348" spans="1:2">
      <c r="A348" s="267" t="s">
        <v>2814</v>
      </c>
      <c r="B348" s="267" t="s">
        <v>2813</v>
      </c>
    </row>
    <row r="349" spans="1:2">
      <c r="A349" s="267" t="s">
        <v>2812</v>
      </c>
      <c r="B349" s="267" t="s">
        <v>2811</v>
      </c>
    </row>
    <row r="350" spans="1:2">
      <c r="A350" s="267" t="s">
        <v>2810</v>
      </c>
      <c r="B350" s="267" t="s">
        <v>2809</v>
      </c>
    </row>
    <row r="351" spans="1:2">
      <c r="A351" s="267" t="s">
        <v>2808</v>
      </c>
      <c r="B351" s="267" t="s">
        <v>2807</v>
      </c>
    </row>
    <row r="352" spans="1:2">
      <c r="A352" s="267" t="s">
        <v>2806</v>
      </c>
      <c r="B352" s="267" t="s">
        <v>2805</v>
      </c>
    </row>
    <row r="353" spans="1:2">
      <c r="A353" s="267" t="s">
        <v>2804</v>
      </c>
      <c r="B353" s="267" t="s">
        <v>2803</v>
      </c>
    </row>
    <row r="354" spans="1:2">
      <c r="A354" s="267" t="s">
        <v>2802</v>
      </c>
      <c r="B354" s="267" t="s">
        <v>2801</v>
      </c>
    </row>
    <row r="355" spans="1:2">
      <c r="A355" s="267" t="s">
        <v>2800</v>
      </c>
      <c r="B355" s="267" t="s">
        <v>2799</v>
      </c>
    </row>
    <row r="356" spans="1:2">
      <c r="A356" s="267" t="s">
        <v>2798</v>
      </c>
      <c r="B356" s="267" t="s">
        <v>2797</v>
      </c>
    </row>
    <row r="357" spans="1:2">
      <c r="A357" s="267" t="s">
        <v>2796</v>
      </c>
      <c r="B357" s="267" t="s">
        <v>2795</v>
      </c>
    </row>
    <row r="358" spans="1:2">
      <c r="A358" s="267" t="s">
        <v>2794</v>
      </c>
      <c r="B358" s="267" t="s">
        <v>2793</v>
      </c>
    </row>
    <row r="359" spans="1:2">
      <c r="A359" s="267" t="s">
        <v>2792</v>
      </c>
      <c r="B359" s="267" t="s">
        <v>2791</v>
      </c>
    </row>
    <row r="360" spans="1:2">
      <c r="A360" s="267" t="s">
        <v>2790</v>
      </c>
      <c r="B360" s="267" t="s">
        <v>2789</v>
      </c>
    </row>
    <row r="361" spans="1:2">
      <c r="A361" s="267" t="s">
        <v>2788</v>
      </c>
      <c r="B361" s="267" t="s">
        <v>2787</v>
      </c>
    </row>
    <row r="362" spans="1:2">
      <c r="A362" s="267" t="s">
        <v>2786</v>
      </c>
      <c r="B362" s="267" t="s">
        <v>2785</v>
      </c>
    </row>
    <row r="363" spans="1:2">
      <c r="A363" s="267" t="s">
        <v>2784</v>
      </c>
      <c r="B363" s="267" t="s">
        <v>2783</v>
      </c>
    </row>
    <row r="364" spans="1:2">
      <c r="A364" s="267" t="s">
        <v>2782</v>
      </c>
      <c r="B364" s="267" t="s">
        <v>2781</v>
      </c>
    </row>
    <row r="365" spans="1:2">
      <c r="A365" s="267" t="s">
        <v>2780</v>
      </c>
      <c r="B365" s="267" t="s">
        <v>2779</v>
      </c>
    </row>
    <row r="366" spans="1:2">
      <c r="A366" s="267" t="s">
        <v>2778</v>
      </c>
      <c r="B366" s="267" t="s">
        <v>2777</v>
      </c>
    </row>
    <row r="367" spans="1:2">
      <c r="A367" s="267" t="s">
        <v>2776</v>
      </c>
      <c r="B367" s="267" t="s">
        <v>2775</v>
      </c>
    </row>
    <row r="368" spans="1:2">
      <c r="A368" s="267" t="s">
        <v>2774</v>
      </c>
      <c r="B368" s="267" t="s">
        <v>2773</v>
      </c>
    </row>
    <row r="369" spans="1:2">
      <c r="A369" s="267" t="s">
        <v>2772</v>
      </c>
      <c r="B369" s="267" t="s">
        <v>2771</v>
      </c>
    </row>
    <row r="370" spans="1:2">
      <c r="A370" s="267" t="s">
        <v>2770</v>
      </c>
      <c r="B370" s="267" t="s">
        <v>2769</v>
      </c>
    </row>
    <row r="371" spans="1:2">
      <c r="A371" s="267" t="s">
        <v>2768</v>
      </c>
      <c r="B371" s="267" t="s">
        <v>2767</v>
      </c>
    </row>
    <row r="372" spans="1:2">
      <c r="A372" s="267" t="s">
        <v>2766</v>
      </c>
      <c r="B372" s="267" t="s">
        <v>2765</v>
      </c>
    </row>
    <row r="373" spans="1:2">
      <c r="A373" s="267" t="s">
        <v>2764</v>
      </c>
      <c r="B373" s="267" t="s">
        <v>2763</v>
      </c>
    </row>
    <row r="374" spans="1:2">
      <c r="A374" s="267" t="s">
        <v>2762</v>
      </c>
      <c r="B374" s="267" t="s">
        <v>2761</v>
      </c>
    </row>
    <row r="375" spans="1:2">
      <c r="A375" s="267" t="s">
        <v>2760</v>
      </c>
      <c r="B375" s="267" t="s">
        <v>2759</v>
      </c>
    </row>
    <row r="376" spans="1:2">
      <c r="A376" s="267" t="s">
        <v>2758</v>
      </c>
      <c r="B376" s="267" t="s">
        <v>2757</v>
      </c>
    </row>
    <row r="377" spans="1:2">
      <c r="A377" s="267" t="s">
        <v>2756</v>
      </c>
      <c r="B377" s="267" t="s">
        <v>2755</v>
      </c>
    </row>
    <row r="378" spans="1:2">
      <c r="A378" s="267" t="s">
        <v>2754</v>
      </c>
      <c r="B378" s="267" t="s">
        <v>2753</v>
      </c>
    </row>
    <row r="379" spans="1:2">
      <c r="A379" s="267" t="s">
        <v>2752</v>
      </c>
      <c r="B379" s="267" t="s">
        <v>2751</v>
      </c>
    </row>
    <row r="380" spans="1:2">
      <c r="A380" s="267" t="s">
        <v>2750</v>
      </c>
      <c r="B380" s="267" t="s">
        <v>2749</v>
      </c>
    </row>
    <row r="381" spans="1:2">
      <c r="A381" s="267" t="s">
        <v>2748</v>
      </c>
      <c r="B381" s="267" t="s">
        <v>2747</v>
      </c>
    </row>
    <row r="382" spans="1:2">
      <c r="A382" s="267" t="s">
        <v>2746</v>
      </c>
      <c r="B382" s="267" t="s">
        <v>2745</v>
      </c>
    </row>
    <row r="383" spans="1:2">
      <c r="A383" s="267" t="s">
        <v>2744</v>
      </c>
      <c r="B383" s="267" t="s">
        <v>2743</v>
      </c>
    </row>
    <row r="384" spans="1:2">
      <c r="A384" s="267" t="s">
        <v>2742</v>
      </c>
      <c r="B384" s="267" t="s">
        <v>2741</v>
      </c>
    </row>
    <row r="385" spans="1:2">
      <c r="A385" s="267" t="s">
        <v>2740</v>
      </c>
      <c r="B385" s="267" t="s">
        <v>2739</v>
      </c>
    </row>
    <row r="386" spans="1:2">
      <c r="A386" s="267" t="s">
        <v>2738</v>
      </c>
      <c r="B386" s="267" t="s">
        <v>2737</v>
      </c>
    </row>
    <row r="387" spans="1:2">
      <c r="A387" s="267" t="s">
        <v>2736</v>
      </c>
      <c r="B387" s="267" t="s">
        <v>2735</v>
      </c>
    </row>
    <row r="388" spans="1:2">
      <c r="A388" s="267" t="s">
        <v>2734</v>
      </c>
      <c r="B388" s="267" t="s">
        <v>2733</v>
      </c>
    </row>
    <row r="389" spans="1:2">
      <c r="A389" s="267" t="s">
        <v>2732</v>
      </c>
      <c r="B389" s="267" t="s">
        <v>2731</v>
      </c>
    </row>
    <row r="390" spans="1:2">
      <c r="A390" s="267" t="s">
        <v>2730</v>
      </c>
      <c r="B390" s="267" t="s">
        <v>2729</v>
      </c>
    </row>
    <row r="391" spans="1:2">
      <c r="A391" s="267" t="s">
        <v>2728</v>
      </c>
      <c r="B391" s="267" t="s">
        <v>2727</v>
      </c>
    </row>
    <row r="392" spans="1:2">
      <c r="A392" s="267" t="s">
        <v>2726</v>
      </c>
      <c r="B392" s="267" t="s">
        <v>2725</v>
      </c>
    </row>
    <row r="393" spans="1:2">
      <c r="A393" s="267" t="s">
        <v>2724</v>
      </c>
      <c r="B393" s="267" t="s">
        <v>2723</v>
      </c>
    </row>
    <row r="394" spans="1:2">
      <c r="A394" s="267" t="s">
        <v>2722</v>
      </c>
      <c r="B394" s="267" t="s">
        <v>2721</v>
      </c>
    </row>
    <row r="395" spans="1:2">
      <c r="A395" s="267" t="s">
        <v>2720</v>
      </c>
      <c r="B395" s="267" t="s">
        <v>2719</v>
      </c>
    </row>
    <row r="396" spans="1:2">
      <c r="A396" s="267" t="s">
        <v>2718</v>
      </c>
      <c r="B396" s="267" t="s">
        <v>2717</v>
      </c>
    </row>
    <row r="397" spans="1:2">
      <c r="A397" s="267" t="s">
        <v>2716</v>
      </c>
      <c r="B397" s="267" t="s">
        <v>2715</v>
      </c>
    </row>
    <row r="398" spans="1:2">
      <c r="A398" s="267" t="s">
        <v>2714</v>
      </c>
      <c r="B398" s="267" t="s">
        <v>2713</v>
      </c>
    </row>
    <row r="399" spans="1:2">
      <c r="A399" s="267" t="s">
        <v>2712</v>
      </c>
      <c r="B399" s="267" t="s">
        <v>2711</v>
      </c>
    </row>
    <row r="400" spans="1:2">
      <c r="A400" s="267" t="s">
        <v>2710</v>
      </c>
      <c r="B400" s="267" t="s">
        <v>2709</v>
      </c>
    </row>
    <row r="401" spans="1:2">
      <c r="A401" s="267" t="s">
        <v>2708</v>
      </c>
      <c r="B401" s="267" t="s">
        <v>2707</v>
      </c>
    </row>
    <row r="402" spans="1:2">
      <c r="A402" s="267" t="s">
        <v>2706</v>
      </c>
      <c r="B402" s="267" t="s">
        <v>2705</v>
      </c>
    </row>
    <row r="403" spans="1:2">
      <c r="A403" s="267" t="s">
        <v>2704</v>
      </c>
      <c r="B403" s="267" t="s">
        <v>2703</v>
      </c>
    </row>
    <row r="404" spans="1:2">
      <c r="A404" s="267" t="s">
        <v>2702</v>
      </c>
      <c r="B404" s="267" t="s">
        <v>2701</v>
      </c>
    </row>
    <row r="405" spans="1:2">
      <c r="A405" s="267" t="s">
        <v>2700</v>
      </c>
      <c r="B405" s="267" t="s">
        <v>2699</v>
      </c>
    </row>
    <row r="406" spans="1:2">
      <c r="A406" s="267" t="s">
        <v>1054</v>
      </c>
      <c r="B406" s="267" t="s">
        <v>2698</v>
      </c>
    </row>
    <row r="407" spans="1:2">
      <c r="A407" s="267" t="s">
        <v>2697</v>
      </c>
      <c r="B407" s="267" t="s">
        <v>2696</v>
      </c>
    </row>
    <row r="408" spans="1:2">
      <c r="A408" s="267" t="s">
        <v>1034</v>
      </c>
      <c r="B408" s="267" t="s">
        <v>2695</v>
      </c>
    </row>
    <row r="409" spans="1:2">
      <c r="A409" s="267" t="s">
        <v>2694</v>
      </c>
      <c r="B409" s="267" t="s">
        <v>2693</v>
      </c>
    </row>
  </sheetData>
  <pageMargins left="0.70866141732283472" right="0.70866141732283472" top="0.39370078740157483" bottom="0.35433070866141736" header="0.31496062992125984" footer="0.31496062992125984"/>
  <pageSetup paperSize="9" scale="96"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pageSetUpPr fitToPage="1"/>
  </sheetPr>
  <dimension ref="A1:J352"/>
  <sheetViews>
    <sheetView workbookViewId="0"/>
  </sheetViews>
  <sheetFormatPr defaultRowHeight="14.4"/>
  <cols>
    <col min="1" max="1" width="12.21875" customWidth="1"/>
    <col min="2" max="2" width="70.21875" customWidth="1"/>
  </cols>
  <sheetData>
    <row r="1" spans="1:10" s="10" customFormat="1" ht="51" customHeight="1">
      <c r="A1" s="272"/>
      <c r="B1" s="6" t="str">
        <f>Förteckning!A1</f>
        <v>KONTOPLAN 2024</v>
      </c>
      <c r="C1" s="6"/>
      <c r="G1" s="9"/>
      <c r="H1" s="9"/>
      <c r="I1" s="11"/>
    </row>
    <row r="2" spans="1:10" s="9" customFormat="1" ht="19.2" customHeight="1">
      <c r="A2" s="272"/>
      <c r="B2" s="12" t="str">
        <f>Förteckning!B2</f>
        <v>Version: 2024_1 Datum: 2023-12-15</v>
      </c>
      <c r="C2" s="66"/>
      <c r="J2" s="13"/>
    </row>
    <row r="3" spans="1:10" s="267" customFormat="1" ht="9.75" customHeight="1">
      <c r="A3" s="273"/>
    </row>
    <row r="4" spans="1:10" s="267" customFormat="1" ht="21" thickBot="1">
      <c r="A4" s="273"/>
      <c r="B4" s="14" t="s">
        <v>3667</v>
      </c>
    </row>
    <row r="5" spans="1:10" ht="23.4">
      <c r="B5" s="197" t="s">
        <v>3674</v>
      </c>
    </row>
    <row r="7" spans="1:10">
      <c r="B7" s="192" t="s">
        <v>3562</v>
      </c>
    </row>
    <row r="8" spans="1:10">
      <c r="B8" s="192"/>
    </row>
    <row r="9" spans="1:10" ht="21">
      <c r="A9" s="195"/>
      <c r="B9" s="201" t="s">
        <v>1473</v>
      </c>
    </row>
    <row r="10" spans="1:10" ht="187.2">
      <c r="B10" s="192" t="s">
        <v>1475</v>
      </c>
      <c r="C10" t="str">
        <f>IFERROR(VLOOKUP(A10,'Klass 1'!A:C,3,FALSE),"")</f>
        <v/>
      </c>
    </row>
    <row r="11" spans="1:10">
      <c r="B11" s="193" t="s">
        <v>1474</v>
      </c>
      <c r="C11" t="str">
        <f>IFERROR(VLOOKUP(A11,'Klass 1'!A:C,3,FALSE),"")</f>
        <v/>
      </c>
    </row>
    <row r="12" spans="1:10" ht="57.6">
      <c r="B12" s="192" t="s">
        <v>1485</v>
      </c>
      <c r="C12" t="str">
        <f>IFERROR(VLOOKUP(A12,'Klass 1'!A:C,3,FALSE),"")</f>
        <v/>
      </c>
    </row>
    <row r="13" spans="1:10" ht="28.8">
      <c r="B13" s="192" t="s">
        <v>1483</v>
      </c>
      <c r="C13" t="str">
        <f>IFERROR(VLOOKUP(A13,'Klass 1'!A:C,3,FALSE),"")</f>
        <v/>
      </c>
    </row>
    <row r="14" spans="1:10" ht="43.2">
      <c r="B14" s="192" t="s">
        <v>1484</v>
      </c>
      <c r="C14" t="str">
        <f>IFERROR(VLOOKUP(A14,'Klass 1'!A:C,3,FALSE),"")</f>
        <v/>
      </c>
    </row>
    <row r="15" spans="1:10" ht="18">
      <c r="A15" s="195"/>
      <c r="B15" s="195" t="s">
        <v>1476</v>
      </c>
      <c r="C15" t="str">
        <f>IFERROR(VLOOKUP(A15,'Klass 1'!A:C,3,FALSE),"")</f>
        <v/>
      </c>
    </row>
    <row r="16" spans="1:10" ht="57.6">
      <c r="B16" s="198" t="s">
        <v>1477</v>
      </c>
      <c r="C16" t="str">
        <f>IFERROR(VLOOKUP(A16,'Klass 1'!A:C,3,FALSE),"")</f>
        <v/>
      </c>
    </row>
    <row r="17" spans="1:3">
      <c r="A17" s="194">
        <v>1010</v>
      </c>
      <c r="B17" s="194" t="s">
        <v>3</v>
      </c>
      <c r="C17" t="str">
        <f>IFERROR(VLOOKUP(A17,'Klass 1'!A:C,3,FALSE),"")</f>
        <v>Bokas via AR</v>
      </c>
    </row>
    <row r="18" spans="1:3">
      <c r="A18" s="194">
        <v>1011</v>
      </c>
      <c r="B18" s="194" t="s">
        <v>4</v>
      </c>
      <c r="C18" t="str">
        <f>IFERROR(VLOOKUP(A18,'Klass 1'!A:C,3,FALSE),"")</f>
        <v>Bokas via AR</v>
      </c>
    </row>
    <row r="19" spans="1:3">
      <c r="A19" s="194">
        <v>1012</v>
      </c>
      <c r="B19" s="194" t="s">
        <v>5</v>
      </c>
      <c r="C19" t="str">
        <f>IFERROR(VLOOKUP(A19,'Klass 1'!A:C,3,FALSE),"")</f>
        <v>Bokas via AR</v>
      </c>
    </row>
    <row r="20" spans="1:3">
      <c r="A20" s="194">
        <v>1015</v>
      </c>
      <c r="B20" s="194" t="s">
        <v>6</v>
      </c>
      <c r="C20" t="str">
        <f>IFERROR(VLOOKUP(A20,'Klass 1'!A:C,3,FALSE),"")</f>
        <v>Bokas via AR</v>
      </c>
    </row>
    <row r="21" spans="1:3">
      <c r="A21" s="194">
        <v>1016</v>
      </c>
      <c r="B21" s="194" t="s">
        <v>7</v>
      </c>
      <c r="C21" t="str">
        <f>IFERROR(VLOOKUP(A21,'Klass 1'!A:C,3,FALSE),"")</f>
        <v>Bokas via AR</v>
      </c>
    </row>
    <row r="22" spans="1:3">
      <c r="A22" s="194">
        <v>1017</v>
      </c>
      <c r="B22" s="194" t="s">
        <v>8</v>
      </c>
      <c r="C22" t="str">
        <f>IFERROR(VLOOKUP(A22,'Klass 1'!A:C,3,FALSE),"")</f>
        <v>Bokas via AR</v>
      </c>
    </row>
    <row r="23" spans="1:3">
      <c r="A23" s="194">
        <v>1018</v>
      </c>
      <c r="B23" s="194" t="s">
        <v>9</v>
      </c>
      <c r="C23" t="str">
        <f>IFERROR(VLOOKUP(A23,'Klass 1'!A:C,3,FALSE),"")</f>
        <v>Bokas via AR</v>
      </c>
    </row>
    <row r="24" spans="1:3">
      <c r="A24" s="194"/>
      <c r="B24" s="194"/>
      <c r="C24" t="str">
        <f>IFERROR(VLOOKUP(A24,'Klass 1'!A:C,3,FALSE),"")</f>
        <v/>
      </c>
    </row>
    <row r="25" spans="1:3" ht="18">
      <c r="A25" s="195"/>
      <c r="B25" s="195" t="s">
        <v>1478</v>
      </c>
      <c r="C25" t="str">
        <f>IFERROR(VLOOKUP(A25,'Klass 1'!A:C,3,FALSE),"")</f>
        <v/>
      </c>
    </row>
    <row r="26" spans="1:3" ht="86.4">
      <c r="B26" s="198" t="s">
        <v>1479</v>
      </c>
      <c r="C26" t="str">
        <f>IFERROR(VLOOKUP(A26,'Klass 1'!A:C,3,FALSE),"")</f>
        <v/>
      </c>
    </row>
    <row r="27" spans="1:3">
      <c r="A27" s="194">
        <v>1020</v>
      </c>
      <c r="B27" s="194" t="s">
        <v>11</v>
      </c>
      <c r="C27" t="str">
        <f>IFERROR(VLOOKUP(A27,'Klass 1'!A:C,3,FALSE),"")</f>
        <v>Bokas via AR</v>
      </c>
    </row>
    <row r="28" spans="1:3">
      <c r="A28" s="194">
        <v>1021</v>
      </c>
      <c r="B28" s="194" t="s">
        <v>12</v>
      </c>
      <c r="C28" t="str">
        <f>IFERROR(VLOOKUP(A28,'Klass 1'!A:C,3,FALSE),"")</f>
        <v>Bokas via AR</v>
      </c>
    </row>
    <row r="29" spans="1:3">
      <c r="A29" s="194">
        <v>1022</v>
      </c>
      <c r="B29" s="194" t="s">
        <v>13</v>
      </c>
      <c r="C29" t="str">
        <f>IFERROR(VLOOKUP(A29,'Klass 1'!A:C,3,FALSE),"")</f>
        <v>Bokas via AR</v>
      </c>
    </row>
    <row r="30" spans="1:3">
      <c r="A30" s="194">
        <v>1025</v>
      </c>
      <c r="B30" s="194" t="s">
        <v>14</v>
      </c>
      <c r="C30" t="str">
        <f>IFERROR(VLOOKUP(A30,'Klass 1'!A:C,3,FALSE),"")</f>
        <v>Bokas via AR</v>
      </c>
    </row>
    <row r="31" spans="1:3">
      <c r="A31" s="194">
        <v>1026</v>
      </c>
      <c r="B31" s="194" t="s">
        <v>15</v>
      </c>
      <c r="C31" t="str">
        <f>IFERROR(VLOOKUP(A31,'Klass 1'!A:C,3,FALSE),"")</f>
        <v>Bokas via AR</v>
      </c>
    </row>
    <row r="32" spans="1:3">
      <c r="A32" s="194">
        <v>1027</v>
      </c>
      <c r="B32" s="194" t="s">
        <v>16</v>
      </c>
      <c r="C32" t="str">
        <f>IFERROR(VLOOKUP(A32,'Klass 1'!A:C,3,FALSE),"")</f>
        <v>Bokas via AR</v>
      </c>
    </row>
    <row r="33" spans="1:3">
      <c r="A33" s="194">
        <v>1028</v>
      </c>
      <c r="B33" s="194" t="s">
        <v>17</v>
      </c>
      <c r="C33" t="str">
        <f>IFERROR(VLOOKUP(A33,'Klass 1'!A:C,3,FALSE),"")</f>
        <v>Bokas via AR</v>
      </c>
    </row>
    <row r="34" spans="1:3">
      <c r="C34" t="str">
        <f>IFERROR(VLOOKUP(A34,'Klass 1'!A:C,3,FALSE),"")</f>
        <v/>
      </c>
    </row>
    <row r="35" spans="1:3" ht="36">
      <c r="A35" s="195"/>
      <c r="B35" s="202" t="s">
        <v>1480</v>
      </c>
      <c r="C35" t="str">
        <f>IFERROR(VLOOKUP(A35,'Klass 1'!A:C,3,FALSE),"")</f>
        <v/>
      </c>
    </row>
    <row r="36" spans="1:3" ht="57.6">
      <c r="B36" s="192" t="s">
        <v>1803</v>
      </c>
      <c r="C36" t="str">
        <f>IFERROR(VLOOKUP(A36,'Klass 1'!A:C,3,FALSE),"")</f>
        <v/>
      </c>
    </row>
    <row r="37" spans="1:3" ht="57.6">
      <c r="B37" s="192" t="s">
        <v>1804</v>
      </c>
    </row>
    <row r="38" spans="1:3">
      <c r="A38" s="194">
        <v>1030</v>
      </c>
      <c r="B38" s="194" t="s">
        <v>18</v>
      </c>
      <c r="C38" t="str">
        <f>IFERROR(VLOOKUP(A38,'Klass 1'!A:C,3,FALSE),"")</f>
        <v>Bokas via AR</v>
      </c>
    </row>
    <row r="39" spans="1:3">
      <c r="A39" s="194">
        <v>1031</v>
      </c>
      <c r="B39" s="194" t="s">
        <v>19</v>
      </c>
      <c r="C39" t="str">
        <f>IFERROR(VLOOKUP(A39,'Klass 1'!A:C,3,FALSE),"")</f>
        <v>Bokas via AR</v>
      </c>
    </row>
    <row r="40" spans="1:3">
      <c r="A40" s="194">
        <v>1035</v>
      </c>
      <c r="B40" s="194" t="s">
        <v>20</v>
      </c>
      <c r="C40" t="str">
        <f>IFERROR(VLOOKUP(A40,'Klass 1'!A:C,3,FALSE),"")</f>
        <v>Bokas via AR</v>
      </c>
    </row>
    <row r="41" spans="1:3">
      <c r="A41" s="194">
        <v>1036</v>
      </c>
      <c r="B41" s="194" t="s">
        <v>21</v>
      </c>
      <c r="C41" t="str">
        <f>IFERROR(VLOOKUP(A41,'Klass 1'!A:C,3,FALSE),"")</f>
        <v>Bokas via AR</v>
      </c>
    </row>
    <row r="42" spans="1:3">
      <c r="A42" s="194">
        <v>1037</v>
      </c>
      <c r="B42" s="194" t="s">
        <v>22</v>
      </c>
      <c r="C42" t="str">
        <f>IFERROR(VLOOKUP(A42,'Klass 1'!A:C,3,FALSE),"")</f>
        <v>Bokas via AR</v>
      </c>
    </row>
    <row r="43" spans="1:3">
      <c r="A43" s="194">
        <v>1038</v>
      </c>
      <c r="B43" s="194" t="s">
        <v>23</v>
      </c>
      <c r="C43" t="str">
        <f>IFERROR(VLOOKUP(A43,'Klass 1'!A:C,3,FALSE),"")</f>
        <v>Bokas via AR</v>
      </c>
    </row>
    <row r="44" spans="1:3">
      <c r="C44" t="str">
        <f>IFERROR(VLOOKUP(A44,'Klass 1'!A:C,3,FALSE),"")</f>
        <v/>
      </c>
    </row>
    <row r="45" spans="1:3" ht="21">
      <c r="A45" s="195"/>
      <c r="B45" s="196" t="s">
        <v>1481</v>
      </c>
      <c r="C45" t="str">
        <f>IFERROR(VLOOKUP(A45,'Klass 1'!A:C,3,FALSE),"")</f>
        <v/>
      </c>
    </row>
    <row r="46" spans="1:3" ht="57.6">
      <c r="B46" s="192" t="s">
        <v>1805</v>
      </c>
      <c r="C46" t="str">
        <f>IFERROR(VLOOKUP(A46,'Klass 1'!A:C,3,FALSE),"")</f>
        <v/>
      </c>
    </row>
    <row r="47" spans="1:3" ht="57.6">
      <c r="B47" s="192" t="s">
        <v>1806</v>
      </c>
    </row>
    <row r="48" spans="1:3" ht="43.2">
      <c r="B48" s="192" t="s">
        <v>1482</v>
      </c>
      <c r="C48" t="str">
        <f>IFERROR(VLOOKUP(A48,'Klass 1'!A:C,3,FALSE),"")</f>
        <v/>
      </c>
    </row>
    <row r="49" spans="1:3" ht="18">
      <c r="A49" s="195"/>
      <c r="B49" s="195" t="s">
        <v>1486</v>
      </c>
      <c r="C49" t="str">
        <f>IFERROR(VLOOKUP(A49,'Klass 1'!A:C,3,FALSE),"")</f>
        <v/>
      </c>
    </row>
    <row r="50" spans="1:3" ht="72">
      <c r="B50" s="192" t="s">
        <v>1802</v>
      </c>
      <c r="C50" t="str">
        <f>IFERROR(VLOOKUP(A50,'Klass 1'!A:C,3,FALSE),"")</f>
        <v/>
      </c>
    </row>
    <row r="51" spans="1:3" ht="86.4">
      <c r="B51" s="192" t="s">
        <v>1801</v>
      </c>
    </row>
    <row r="52" spans="1:3">
      <c r="A52" s="194">
        <v>1190</v>
      </c>
      <c r="B52" s="194" t="s">
        <v>27</v>
      </c>
      <c r="C52" t="str">
        <f>IFERROR(VLOOKUP(A52,'Klass 1'!A:C,3,FALSE),"")</f>
        <v>Bokas via AR</v>
      </c>
    </row>
    <row r="53" spans="1:3">
      <c r="A53" s="194">
        <v>11901</v>
      </c>
      <c r="B53" s="194" t="s">
        <v>28</v>
      </c>
      <c r="C53" t="str">
        <f>IFERROR(VLOOKUP(A53,'Klass 1'!A:C,3,FALSE),"")</f>
        <v>Bokas via AR</v>
      </c>
    </row>
    <row r="54" spans="1:3">
      <c r="A54" s="194">
        <v>1191</v>
      </c>
      <c r="B54" s="194" t="s">
        <v>29</v>
      </c>
      <c r="C54" t="str">
        <f>IFERROR(VLOOKUP(A54,'Klass 1'!A:C,3,FALSE),"")</f>
        <v>Bokas via AR</v>
      </c>
    </row>
    <row r="55" spans="1:3">
      <c r="A55" s="194"/>
      <c r="B55" s="194"/>
    </row>
    <row r="56" spans="1:3">
      <c r="A56" s="194">
        <v>11911</v>
      </c>
      <c r="B56" s="194" t="s">
        <v>30</v>
      </c>
      <c r="C56" t="str">
        <f>IFERROR(VLOOKUP(A56,'Klass 1'!A:C,3,FALSE),"")</f>
        <v>Bokas via AR</v>
      </c>
    </row>
    <row r="57" spans="1:3">
      <c r="A57" s="194"/>
      <c r="B57" s="194"/>
    </row>
    <row r="58" spans="1:3">
      <c r="A58" s="194">
        <v>1192</v>
      </c>
      <c r="B58" s="194" t="s">
        <v>31</v>
      </c>
      <c r="C58" t="str">
        <f>IFERROR(VLOOKUP(A58,'Klass 1'!A:C,3,FALSE),"")</f>
        <v>Bokas via AR</v>
      </c>
    </row>
    <row r="59" spans="1:3">
      <c r="A59" s="194">
        <v>11921</v>
      </c>
      <c r="B59" s="194" t="s">
        <v>32</v>
      </c>
      <c r="C59" t="str">
        <f>IFERROR(VLOOKUP(A59,'Klass 1'!A:C,3,FALSE),"")</f>
        <v>Bokas via AR</v>
      </c>
    </row>
    <row r="60" spans="1:3">
      <c r="A60" s="194">
        <v>1193</v>
      </c>
      <c r="B60" s="194" t="s">
        <v>33</v>
      </c>
      <c r="C60" t="str">
        <f>IFERROR(VLOOKUP(A60,'Klass 1'!A:C,3,FALSE),"")</f>
        <v>Bokas via AR</v>
      </c>
    </row>
    <row r="61" spans="1:3">
      <c r="A61" s="194">
        <v>1194</v>
      </c>
      <c r="B61" s="194" t="s">
        <v>34</v>
      </c>
      <c r="C61" t="str">
        <f>IFERROR(VLOOKUP(A61,'Klass 1'!A:C,3,FALSE),"")</f>
        <v>Bokas via AR</v>
      </c>
    </row>
    <row r="62" spans="1:3">
      <c r="A62" s="194">
        <v>1195</v>
      </c>
      <c r="B62" s="194" t="s">
        <v>35</v>
      </c>
      <c r="C62" t="str">
        <f>IFERROR(VLOOKUP(A62,'Klass 1'!A:C,3,FALSE),"")</f>
        <v>Bokas via AR</v>
      </c>
    </row>
    <row r="63" spans="1:3">
      <c r="A63" s="194">
        <v>1196</v>
      </c>
      <c r="B63" s="194" t="s">
        <v>36</v>
      </c>
      <c r="C63" t="str">
        <f>IFERROR(VLOOKUP(A63,'Klass 1'!A:C,3,FALSE),"")</f>
        <v>Bokas via AR</v>
      </c>
    </row>
    <row r="64" spans="1:3">
      <c r="A64" s="194">
        <v>1197</v>
      </c>
      <c r="B64" s="194" t="s">
        <v>37</v>
      </c>
      <c r="C64" t="str">
        <f>IFERROR(VLOOKUP(A64,'Klass 1'!A:C,3,FALSE),"")</f>
        <v>Bokas via AR</v>
      </c>
    </row>
    <row r="65" spans="1:3">
      <c r="A65" s="194">
        <v>1198</v>
      </c>
      <c r="B65" s="211" t="s">
        <v>38</v>
      </c>
      <c r="C65" t="str">
        <f>IFERROR(VLOOKUP(A65,'Klass 1'!A:C,3,FALSE),"")</f>
        <v>Bokas via AR</v>
      </c>
    </row>
    <row r="66" spans="1:3">
      <c r="C66" t="str">
        <f>IFERROR(VLOOKUP(A66,'Klass 1'!A:C,3,FALSE),"")</f>
        <v/>
      </c>
    </row>
    <row r="67" spans="1:3" ht="18">
      <c r="A67" s="195"/>
      <c r="B67" s="195" t="s">
        <v>1487</v>
      </c>
      <c r="C67" t="str">
        <f>IFERROR(VLOOKUP(A67,'Klass 1'!A:C,3,FALSE),"")</f>
        <v/>
      </c>
    </row>
    <row r="68" spans="1:3" ht="57.6">
      <c r="B68" s="192" t="s">
        <v>1807</v>
      </c>
      <c r="C68" t="str">
        <f>IFERROR(VLOOKUP(A68,'Klass 1'!A:C,3,FALSE),"")</f>
        <v/>
      </c>
    </row>
    <row r="69" spans="1:3" ht="57.6">
      <c r="B69" s="192" t="s">
        <v>1808</v>
      </c>
    </row>
    <row r="70" spans="1:3">
      <c r="A70" s="194">
        <v>1210</v>
      </c>
      <c r="B70" s="194" t="s">
        <v>40</v>
      </c>
      <c r="C70" t="str">
        <f>IFERROR(VLOOKUP(A70,'Klass 1'!A:C,3,FALSE),"")</f>
        <v>Bokas via AR</v>
      </c>
    </row>
    <row r="71" spans="1:3">
      <c r="A71" s="194">
        <v>1211</v>
      </c>
      <c r="B71" s="194" t="s">
        <v>41</v>
      </c>
      <c r="C71" t="str">
        <f>IFERROR(VLOOKUP(A71,'Klass 1'!A:C,3,FALSE),"")</f>
        <v>Bokas via AR</v>
      </c>
    </row>
    <row r="72" spans="1:3">
      <c r="A72" s="194">
        <v>1214</v>
      </c>
      <c r="B72" s="194" t="s">
        <v>42</v>
      </c>
      <c r="C72" t="str">
        <f>IFERROR(VLOOKUP(A72,'Klass 1'!A:C,3,FALSE),"")</f>
        <v>Bokas via AR</v>
      </c>
    </row>
    <row r="73" spans="1:3">
      <c r="A73" s="194">
        <v>1215</v>
      </c>
      <c r="B73" s="194" t="s">
        <v>43</v>
      </c>
      <c r="C73" t="str">
        <f>IFERROR(VLOOKUP(A73,'Klass 1'!A:C,3,FALSE),"")</f>
        <v>Bokas via AR</v>
      </c>
    </row>
    <row r="74" spans="1:3">
      <c r="A74" s="194">
        <v>1216</v>
      </c>
      <c r="B74" s="194" t="s">
        <v>44</v>
      </c>
      <c r="C74" t="str">
        <f>IFERROR(VLOOKUP(A74,'Klass 1'!A:C,3,FALSE),"")</f>
        <v>Bokas via AR</v>
      </c>
    </row>
    <row r="75" spans="1:3">
      <c r="A75" s="194">
        <v>1217</v>
      </c>
      <c r="B75" s="194" t="s">
        <v>45</v>
      </c>
      <c r="C75" t="str">
        <f>IFERROR(VLOOKUP(A75,'Klass 1'!A:C,3,FALSE),"")</f>
        <v>Bokas via AR</v>
      </c>
    </row>
    <row r="76" spans="1:3">
      <c r="A76" s="194">
        <v>1218</v>
      </c>
      <c r="B76" s="194" t="s">
        <v>46</v>
      </c>
      <c r="C76" t="str">
        <f>IFERROR(VLOOKUP(A76,'Klass 1'!A:C,3,FALSE),"")</f>
        <v>Bokas via AR</v>
      </c>
    </row>
    <row r="77" spans="1:3">
      <c r="C77" t="str">
        <f>IFERROR(VLOOKUP(A77,'Klass 1'!A:C,3,FALSE),"")</f>
        <v/>
      </c>
    </row>
    <row r="78" spans="1:3" ht="18">
      <c r="B78" s="195" t="s">
        <v>1488</v>
      </c>
      <c r="C78" t="str">
        <f>IFERROR(VLOOKUP(A78,'Klass 1'!A:C,3,FALSE),"")</f>
        <v/>
      </c>
    </row>
    <row r="79" spans="1:3" ht="28.8">
      <c r="B79" s="192" t="s">
        <v>1489</v>
      </c>
      <c r="C79" t="str">
        <f>IFERROR(VLOOKUP(A79,'Klass 1'!A:C,3,FALSE),"")</f>
        <v/>
      </c>
    </row>
    <row r="80" spans="1:3">
      <c r="A80" s="194">
        <v>1220</v>
      </c>
      <c r="B80" s="194" t="s">
        <v>48</v>
      </c>
      <c r="C80" t="str">
        <f>IFERROR(VLOOKUP(A80,'Klass 1'!A:C,3,FALSE),"")</f>
        <v>Bokas via AR</v>
      </c>
    </row>
    <row r="81" spans="1:3">
      <c r="A81" s="194">
        <v>1221</v>
      </c>
      <c r="B81" s="194" t="s">
        <v>49</v>
      </c>
      <c r="C81" t="str">
        <f>IFERROR(VLOOKUP(A81,'Klass 1'!A:C,3,FALSE),"")</f>
        <v>Bokas via AR</v>
      </c>
    </row>
    <row r="82" spans="1:3">
      <c r="A82" s="194">
        <v>12211</v>
      </c>
      <c r="B82" s="194" t="s">
        <v>842</v>
      </c>
      <c r="C82" t="str">
        <f>IFERROR(VLOOKUP(A82,'Klass 1'!A:C,3,FALSE),"")</f>
        <v>Bokas via AR</v>
      </c>
    </row>
    <row r="83" spans="1:3">
      <c r="A83" s="194">
        <v>1224</v>
      </c>
      <c r="B83" s="194" t="s">
        <v>50</v>
      </c>
      <c r="C83" t="str">
        <f>IFERROR(VLOOKUP(A83,'Klass 1'!A:C,3,FALSE),"")</f>
        <v>Bokas via AR</v>
      </c>
    </row>
    <row r="84" spans="1:3">
      <c r="A84" s="194">
        <v>1225</v>
      </c>
      <c r="B84" s="194" t="s">
        <v>51</v>
      </c>
      <c r="C84" t="str">
        <f>IFERROR(VLOOKUP(A84,'Klass 1'!A:C,3,FALSE),"")</f>
        <v>Bokas via AR</v>
      </c>
    </row>
    <row r="85" spans="1:3">
      <c r="A85" s="194">
        <v>1226</v>
      </c>
      <c r="B85" s="194" t="s">
        <v>52</v>
      </c>
      <c r="C85" t="str">
        <f>IFERROR(VLOOKUP(A85,'Klass 1'!A:C,3,FALSE),"")</f>
        <v>Bokas via AR</v>
      </c>
    </row>
    <row r="86" spans="1:3">
      <c r="A86" s="194">
        <v>1227</v>
      </c>
      <c r="B86" s="194" t="s">
        <v>53</v>
      </c>
      <c r="C86" t="str">
        <f>IFERROR(VLOOKUP(A86,'Klass 1'!A:C,3,FALSE),"")</f>
        <v>Bokas via AR</v>
      </c>
    </row>
    <row r="87" spans="1:3">
      <c r="A87" s="194">
        <v>1228</v>
      </c>
      <c r="B87" s="194" t="s">
        <v>54</v>
      </c>
      <c r="C87" t="str">
        <f>IFERROR(VLOOKUP(A87,'Klass 1'!A:C,3,FALSE),"")</f>
        <v>Bokas via AR</v>
      </c>
    </row>
    <row r="88" spans="1:3">
      <c r="C88" t="str">
        <f>IFERROR(VLOOKUP(A88,'Klass 1'!A:C,3,FALSE),"")</f>
        <v/>
      </c>
    </row>
    <row r="89" spans="1:3" ht="18">
      <c r="B89" s="195" t="s">
        <v>1490</v>
      </c>
      <c r="C89" t="str">
        <f>IFERROR(VLOOKUP(A89,'Klass 1'!A:C,3,FALSE),"")</f>
        <v/>
      </c>
    </row>
    <row r="90" spans="1:3" ht="43.2">
      <c r="B90" s="192" t="s">
        <v>1491</v>
      </c>
      <c r="C90" t="str">
        <f>IFERROR(VLOOKUP(A90,'Klass 1'!A:C,3,FALSE),"")</f>
        <v/>
      </c>
    </row>
    <row r="91" spans="1:3">
      <c r="A91">
        <v>1230</v>
      </c>
      <c r="B91" t="s">
        <v>56</v>
      </c>
      <c r="C91" t="str">
        <f>IFERROR(VLOOKUP(A91,'Klass 1'!A:C,3,FALSE),"")</f>
        <v>Bokas via AR</v>
      </c>
    </row>
    <row r="92" spans="1:3">
      <c r="A92">
        <v>1231</v>
      </c>
      <c r="B92" t="s">
        <v>57</v>
      </c>
      <c r="C92" t="str">
        <f>IFERROR(VLOOKUP(A92,'Klass 1'!A:C,3,FALSE),"")</f>
        <v>Bokas via AR</v>
      </c>
    </row>
    <row r="93" spans="1:3">
      <c r="A93">
        <v>1235</v>
      </c>
      <c r="B93" t="s">
        <v>58</v>
      </c>
      <c r="C93" t="str">
        <f>IFERROR(VLOOKUP(A93,'Klass 1'!A:C,3,FALSE),"")</f>
        <v>Bokas via AR</v>
      </c>
    </row>
    <row r="94" spans="1:3">
      <c r="A94">
        <v>1236</v>
      </c>
      <c r="B94" t="s">
        <v>59</v>
      </c>
      <c r="C94" t="str">
        <f>IFERROR(VLOOKUP(A94,'Klass 1'!A:C,3,FALSE),"")</f>
        <v>Bokas via AR</v>
      </c>
    </row>
    <row r="95" spans="1:3">
      <c r="A95">
        <v>1237</v>
      </c>
      <c r="B95" t="s">
        <v>496</v>
      </c>
      <c r="C95" t="str">
        <f>IFERROR(VLOOKUP(A95,'Klass 1'!A:C,3,FALSE),"")</f>
        <v>Bokas via AR</v>
      </c>
    </row>
    <row r="96" spans="1:3">
      <c r="A96">
        <v>1238</v>
      </c>
      <c r="B96" t="s">
        <v>60</v>
      </c>
      <c r="C96" t="str">
        <f>IFERROR(VLOOKUP(A96,'Klass 1'!A:C,3,FALSE),"")</f>
        <v>Bokas via AR</v>
      </c>
    </row>
    <row r="97" spans="1:3">
      <c r="C97" t="str">
        <f>IFERROR(VLOOKUP(A97,'Klass 1'!A:C,3,FALSE),"")</f>
        <v/>
      </c>
    </row>
    <row r="98" spans="1:3" ht="18">
      <c r="B98" s="195" t="s">
        <v>1492</v>
      </c>
      <c r="C98" t="str">
        <f>IFERROR(VLOOKUP(A98,'Klass 1'!A:C,3,FALSE),"")</f>
        <v/>
      </c>
    </row>
    <row r="99" spans="1:3" ht="90.75" customHeight="1">
      <c r="B99" s="192" t="s">
        <v>1493</v>
      </c>
      <c r="C99" t="str">
        <f>IFERROR(VLOOKUP(A99,'Klass 1'!A:C,3,FALSE),"")</f>
        <v/>
      </c>
    </row>
    <row r="100" spans="1:3">
      <c r="A100">
        <v>1240</v>
      </c>
      <c r="B100" t="s">
        <v>62</v>
      </c>
      <c r="C100" t="str">
        <f>IFERROR(VLOOKUP(A100,'Klass 1'!A:C,3,FALSE),"")</f>
        <v>Bokas via AR</v>
      </c>
    </row>
    <row r="101" spans="1:3">
      <c r="A101">
        <v>1241</v>
      </c>
      <c r="B101" t="s">
        <v>63</v>
      </c>
      <c r="C101" t="str">
        <f>IFERROR(VLOOKUP(A101,'Klass 1'!A:C,3,FALSE),"")</f>
        <v>Bokas via AR</v>
      </c>
    </row>
    <row r="102" spans="1:3">
      <c r="A102">
        <v>1245</v>
      </c>
      <c r="B102" t="s">
        <v>64</v>
      </c>
      <c r="C102" t="str">
        <f>IFERROR(VLOOKUP(A102,'Klass 1'!A:C,3,FALSE),"")</f>
        <v>Bokas via AR</v>
      </c>
    </row>
    <row r="103" spans="1:3">
      <c r="A103">
        <v>1246</v>
      </c>
      <c r="B103" t="s">
        <v>65</v>
      </c>
      <c r="C103" t="str">
        <f>IFERROR(VLOOKUP(A103,'Klass 1'!A:C,3,FALSE),"")</f>
        <v>Bokas via AR</v>
      </c>
    </row>
    <row r="104" spans="1:3">
      <c r="A104">
        <v>1247</v>
      </c>
      <c r="B104" t="s">
        <v>66</v>
      </c>
      <c r="C104" t="str">
        <f>IFERROR(VLOOKUP(A104,'Klass 1'!A:C,3,FALSE),"")</f>
        <v>Bokas via AR</v>
      </c>
    </row>
    <row r="105" spans="1:3">
      <c r="A105">
        <v>1248</v>
      </c>
      <c r="B105" t="s">
        <v>67</v>
      </c>
      <c r="C105" t="str">
        <f>IFERROR(VLOOKUP(A105,'Klass 1'!A:C,3,FALSE),"")</f>
        <v>Bokas via AR</v>
      </c>
    </row>
    <row r="106" spans="1:3">
      <c r="C106" t="str">
        <f>IFERROR(VLOOKUP(A106,'Klass 1'!A:C,3,FALSE),"")</f>
        <v/>
      </c>
    </row>
    <row r="107" spans="1:3" ht="18">
      <c r="B107" s="202" t="s">
        <v>1494</v>
      </c>
      <c r="C107" t="str">
        <f>IFERROR(VLOOKUP(A107,'Klass 1'!A:C,3,FALSE),"")</f>
        <v/>
      </c>
    </row>
    <row r="108" spans="1:3" ht="28.8">
      <c r="B108" s="192" t="s">
        <v>1495</v>
      </c>
      <c r="C108" t="str">
        <f>IFERROR(VLOOKUP(A108,'Klass 1'!A:C,3,FALSE),"")</f>
        <v/>
      </c>
    </row>
    <row r="109" spans="1:3">
      <c r="A109">
        <v>1250</v>
      </c>
      <c r="B109" t="s">
        <v>69</v>
      </c>
      <c r="C109" t="str">
        <f>IFERROR(VLOOKUP(A109,'Klass 1'!A:C,3,FALSE),"")</f>
        <v>Bokas via AR</v>
      </c>
    </row>
    <row r="110" spans="1:3">
      <c r="A110">
        <v>1251</v>
      </c>
      <c r="B110" t="s">
        <v>70</v>
      </c>
      <c r="C110" t="str">
        <f>IFERROR(VLOOKUP(A110,'Klass 1'!A:C,3,FALSE),"")</f>
        <v>Bokas via AR</v>
      </c>
    </row>
    <row r="111" spans="1:3">
      <c r="A111">
        <v>12511</v>
      </c>
      <c r="B111" t="s">
        <v>843</v>
      </c>
      <c r="C111" t="str">
        <f>IFERROR(VLOOKUP(A111,'Klass 1'!A:C,3,FALSE),"")</f>
        <v>Bokas via AR</v>
      </c>
    </row>
    <row r="112" spans="1:3">
      <c r="A112">
        <v>1254</v>
      </c>
      <c r="B112" t="s">
        <v>726</v>
      </c>
      <c r="C112" t="str">
        <f>IFERROR(VLOOKUP(A112,'Klass 1'!A:C,3,FALSE),"")</f>
        <v>Bokas via AR</v>
      </c>
    </row>
    <row r="113" spans="1:3">
      <c r="A113">
        <v>1255</v>
      </c>
      <c r="B113" t="s">
        <v>71</v>
      </c>
      <c r="C113" t="str">
        <f>IFERROR(VLOOKUP(A113,'Klass 1'!A:C,3,FALSE),"")</f>
        <v>Bokas via AR</v>
      </c>
    </row>
    <row r="114" spans="1:3">
      <c r="A114">
        <v>1256</v>
      </c>
      <c r="B114" t="s">
        <v>72</v>
      </c>
      <c r="C114" t="str">
        <f>IFERROR(VLOOKUP(A114,'Klass 1'!A:C,3,FALSE),"")</f>
        <v>Bokas via AR</v>
      </c>
    </row>
    <row r="115" spans="1:3">
      <c r="A115">
        <v>1257</v>
      </c>
      <c r="B115" t="s">
        <v>73</v>
      </c>
      <c r="C115" t="str">
        <f>IFERROR(VLOOKUP(A115,'Klass 1'!A:C,3,FALSE),"")</f>
        <v>Bokas via AR</v>
      </c>
    </row>
    <row r="116" spans="1:3">
      <c r="A116">
        <v>1258</v>
      </c>
      <c r="B116" t="s">
        <v>74</v>
      </c>
      <c r="C116" t="str">
        <f>IFERROR(VLOOKUP(A116,'Klass 1'!A:C,3,FALSE),"")</f>
        <v>Bokas via AR</v>
      </c>
    </row>
    <row r="117" spans="1:3">
      <c r="C117" t="str">
        <f>IFERROR(VLOOKUP(A117,'Klass 1'!A:C,3,FALSE),"")</f>
        <v/>
      </c>
    </row>
    <row r="118" spans="1:3" ht="18">
      <c r="B118" s="195" t="s">
        <v>1496</v>
      </c>
      <c r="C118" t="str">
        <f>IFERROR(VLOOKUP(A118,'Klass 1'!A:C,3,FALSE),"")</f>
        <v/>
      </c>
    </row>
    <row r="119" spans="1:3" ht="28.8">
      <c r="B119" s="192" t="s">
        <v>1497</v>
      </c>
      <c r="C119" t="str">
        <f>IFERROR(VLOOKUP(A119,'Klass 1'!A:C,3,FALSE),"")</f>
        <v/>
      </c>
    </row>
    <row r="120" spans="1:3">
      <c r="A120">
        <v>1260</v>
      </c>
      <c r="B120" t="s">
        <v>75</v>
      </c>
      <c r="C120" t="str">
        <f>IFERROR(VLOOKUP(A120,'Klass 1'!A:C,3,FALSE),"")</f>
        <v>Bokas via AR</v>
      </c>
    </row>
    <row r="121" spans="1:3">
      <c r="A121">
        <v>1261</v>
      </c>
      <c r="B121" t="s">
        <v>76</v>
      </c>
      <c r="C121" t="str">
        <f>IFERROR(VLOOKUP(A121,'Klass 1'!A:C,3,FALSE),"")</f>
        <v>Bokas via AR</v>
      </c>
    </row>
    <row r="122" spans="1:3">
      <c r="A122">
        <v>1265</v>
      </c>
      <c r="B122" t="s">
        <v>727</v>
      </c>
      <c r="C122" t="str">
        <f>IFERROR(VLOOKUP(A122,'Klass 1'!A:C,3,FALSE),"")</f>
        <v>Bokas via AR</v>
      </c>
    </row>
    <row r="123" spans="1:3">
      <c r="C123" t="str">
        <f>IFERROR(VLOOKUP(A123,'Klass 1'!A:C,3,FALSE),"")</f>
        <v/>
      </c>
    </row>
    <row r="124" spans="1:3" ht="18">
      <c r="B124" s="195" t="s">
        <v>1498</v>
      </c>
      <c r="C124" t="str">
        <f>IFERROR(VLOOKUP(A124,'Klass 1'!A:C,3,FALSE),"")</f>
        <v/>
      </c>
    </row>
    <row r="125" spans="1:3" ht="86.4">
      <c r="B125" s="192" t="s">
        <v>1809</v>
      </c>
      <c r="C125" t="str">
        <f>IFERROR(VLOOKUP(A125,'Klass 1'!A:C,3,FALSE),"")</f>
        <v/>
      </c>
    </row>
    <row r="126" spans="1:3" ht="115.2">
      <c r="B126" s="192" t="s">
        <v>1810</v>
      </c>
    </row>
    <row r="127" spans="1:3">
      <c r="A127">
        <v>1270</v>
      </c>
      <c r="B127" s="192" t="s">
        <v>1499</v>
      </c>
      <c r="C127" t="str">
        <f>IFERROR(VLOOKUP(A127,'Klass 1'!A:C,3,FALSE),"")</f>
        <v>Bokas via AR</v>
      </c>
    </row>
    <row r="128" spans="1:3">
      <c r="A128">
        <v>1271</v>
      </c>
      <c r="B128" s="192" t="s">
        <v>497</v>
      </c>
      <c r="C128" t="str">
        <f>IFERROR(VLOOKUP(A128,'Klass 1'!A:C,3,FALSE),"")</f>
        <v>Bokas via lev.resk.</v>
      </c>
    </row>
    <row r="129" spans="1:3">
      <c r="A129">
        <v>1272</v>
      </c>
      <c r="B129" s="192" t="s">
        <v>498</v>
      </c>
      <c r="C129" t="str">
        <f>IFERROR(VLOOKUP(A129,'Klass 1'!A:C,3,FALSE),"")</f>
        <v>Bokas via AR</v>
      </c>
    </row>
    <row r="130" spans="1:3">
      <c r="A130">
        <v>1274</v>
      </c>
      <c r="B130" s="192" t="s">
        <v>78</v>
      </c>
      <c r="C130" t="str">
        <f>IFERROR(VLOOKUP(A130,'Klass 1'!A:C,3,FALSE),"")</f>
        <v>Bokas via AR</v>
      </c>
    </row>
    <row r="131" spans="1:3">
      <c r="A131">
        <v>1275</v>
      </c>
      <c r="B131" t="s">
        <v>79</v>
      </c>
      <c r="C131" t="str">
        <f>IFERROR(VLOOKUP(A131,'Klass 1'!A:C,3,FALSE),"")</f>
        <v>Bokas via AR</v>
      </c>
    </row>
    <row r="132" spans="1:3">
      <c r="C132" t="str">
        <f>IFERROR(VLOOKUP(A132,'Klass 1'!A:C,3,FALSE),"")</f>
        <v/>
      </c>
    </row>
    <row r="133" spans="1:3" ht="18">
      <c r="B133" s="195" t="s">
        <v>1500</v>
      </c>
      <c r="C133" t="str">
        <f>IFERROR(VLOOKUP(A133,'Klass 1'!A:C,3,FALSE),"")</f>
        <v/>
      </c>
    </row>
    <row r="134" spans="1:3" ht="43.2">
      <c r="B134" s="192" t="s">
        <v>1501</v>
      </c>
      <c r="C134" t="str">
        <f>IFERROR(VLOOKUP(A134,'Klass 1'!A:C,3,FALSE),"")</f>
        <v/>
      </c>
    </row>
    <row r="135" spans="1:3">
      <c r="A135">
        <v>1293</v>
      </c>
      <c r="B135" s="192" t="s">
        <v>723</v>
      </c>
      <c r="C135" t="str">
        <f>IFERROR(VLOOKUP(A135,'Klass 1'!A:C,3,FALSE),"")</f>
        <v>Bokas via AR</v>
      </c>
    </row>
    <row r="136" spans="1:3">
      <c r="A136">
        <v>1294</v>
      </c>
      <c r="B136" s="192" t="s">
        <v>724</v>
      </c>
      <c r="C136" t="str">
        <f>IFERROR(VLOOKUP(A136,'Klass 1'!A:C,3,FALSE),"")</f>
        <v>Bokas via AR</v>
      </c>
    </row>
    <row r="137" spans="1:3">
      <c r="B137" s="192"/>
      <c r="C137" t="str">
        <f>IFERROR(VLOOKUP(A137,'Klass 1'!A:C,3,FALSE),"")</f>
        <v/>
      </c>
    </row>
    <row r="138" spans="1:3" ht="21">
      <c r="B138" s="196" t="s">
        <v>1502</v>
      </c>
      <c r="C138" t="str">
        <f>IFERROR(VLOOKUP(A138,'Klass 1'!A:C,3,FALSE),"")</f>
        <v/>
      </c>
    </row>
    <row r="139" spans="1:3" ht="72">
      <c r="B139" s="192" t="s">
        <v>1814</v>
      </c>
      <c r="C139" t="str">
        <f>IFERROR(VLOOKUP(A139,'Klass 1'!A:C,3,FALSE),"")</f>
        <v/>
      </c>
    </row>
    <row r="140" spans="1:3" ht="57.6">
      <c r="B140" s="192" t="s">
        <v>1813</v>
      </c>
    </row>
    <row r="141" spans="1:3" ht="60.75" customHeight="1">
      <c r="B141" s="192" t="s">
        <v>1812</v>
      </c>
    </row>
    <row r="142" spans="1:3" ht="28.8">
      <c r="B142" s="192" t="s">
        <v>1811</v>
      </c>
    </row>
    <row r="143" spans="1:3" ht="18">
      <c r="B143" s="195" t="s">
        <v>1503</v>
      </c>
      <c r="C143" t="str">
        <f>IFERROR(VLOOKUP(A143,'Klass 1'!A:C,3,FALSE),"")</f>
        <v/>
      </c>
    </row>
    <row r="144" spans="1:3" ht="121.5" customHeight="1">
      <c r="B144" s="192" t="s">
        <v>1504</v>
      </c>
      <c r="C144" t="str">
        <f>IFERROR(VLOOKUP(A144,'Klass 1'!A:C,3,FALSE),"")</f>
        <v/>
      </c>
    </row>
    <row r="145" spans="1:3">
      <c r="B145" s="193" t="s">
        <v>1505</v>
      </c>
      <c r="C145" t="str">
        <f>IFERROR(VLOOKUP(A145,'Klass 1'!A:C,3,FALSE),"")</f>
        <v/>
      </c>
    </row>
    <row r="146" spans="1:3">
      <c r="A146">
        <v>1310</v>
      </c>
      <c r="B146" t="s">
        <v>987</v>
      </c>
      <c r="C146" t="str">
        <f>IFERROR(VLOOKUP(A146,'Klass 1'!A:C,3,FALSE),"")</f>
        <v>Används endast av EA</v>
      </c>
    </row>
    <row r="147" spans="1:3">
      <c r="A147">
        <v>1311</v>
      </c>
      <c r="B147" t="s">
        <v>82</v>
      </c>
      <c r="C147" t="str">
        <f>IFERROR(VLOOKUP(A147,'Klass 1'!A:C,3,FALSE),"")</f>
        <v>Används endast av EA</v>
      </c>
    </row>
    <row r="148" spans="1:3">
      <c r="A148">
        <v>1313</v>
      </c>
      <c r="B148" t="s">
        <v>83</v>
      </c>
      <c r="C148" t="str">
        <f>IFERROR(VLOOKUP(A148,'Klass 1'!A:C,3,FALSE),"")</f>
        <v>Används endast av EA</v>
      </c>
    </row>
    <row r="149" spans="1:3">
      <c r="A149">
        <v>1314</v>
      </c>
      <c r="B149" t="s">
        <v>792</v>
      </c>
      <c r="C149" t="str">
        <f>IFERROR(VLOOKUP(A149,'Klass 1'!A:C,3,FALSE),"")</f>
        <v>Används endast av EA</v>
      </c>
    </row>
    <row r="150" spans="1:3">
      <c r="C150" t="str">
        <f>IFERROR(VLOOKUP(A150,'Klass 1'!A:C,3,FALSE),"")</f>
        <v/>
      </c>
    </row>
    <row r="151" spans="1:3" ht="18">
      <c r="B151" s="202" t="s">
        <v>1507</v>
      </c>
      <c r="C151" t="str">
        <f>IFERROR(VLOOKUP(A151,'Klass 1'!A:C,3,FALSE),"")</f>
        <v/>
      </c>
    </row>
    <row r="152" spans="1:3" ht="28.8">
      <c r="B152" s="192" t="s">
        <v>1506</v>
      </c>
      <c r="C152" t="str">
        <f>IFERROR(VLOOKUP(A152,'Klass 1'!A:C,3,FALSE),"")</f>
        <v/>
      </c>
    </row>
    <row r="153" spans="1:3">
      <c r="A153">
        <v>13307</v>
      </c>
      <c r="B153" t="s">
        <v>556</v>
      </c>
      <c r="C153" t="str">
        <f>IFERROR(VLOOKUP(A153,'Klass 1'!A:C,3,FALSE),"")</f>
        <v>Används endast av EA</v>
      </c>
    </row>
    <row r="154" spans="1:3">
      <c r="A154">
        <v>13308</v>
      </c>
      <c r="B154" t="s">
        <v>557</v>
      </c>
      <c r="C154" t="str">
        <f>IFERROR(VLOOKUP(A154,'Klass 1'!A:C,3,FALSE),"")</f>
        <v>Används endast av EA</v>
      </c>
    </row>
    <row r="155" spans="1:3">
      <c r="A155">
        <v>13317</v>
      </c>
      <c r="B155" t="s">
        <v>1077</v>
      </c>
      <c r="C155" t="str">
        <f>IFERROR(VLOOKUP(A155,'Klass 1'!A:C,3,FALSE),"")</f>
        <v>Används endast av EA</v>
      </c>
    </row>
    <row r="156" spans="1:3">
      <c r="A156">
        <v>13327</v>
      </c>
      <c r="B156" t="s">
        <v>558</v>
      </c>
      <c r="C156" t="str">
        <f>IFERROR(VLOOKUP(A156,'Klass 1'!A:C,3,FALSE),"")</f>
        <v>Används endast av EA</v>
      </c>
    </row>
    <row r="157" spans="1:3">
      <c r="C157" t="str">
        <f>IFERROR(VLOOKUP(A157,'Klass 1'!A:C,3,FALSE),"")</f>
        <v/>
      </c>
    </row>
    <row r="158" spans="1:3" ht="21">
      <c r="B158" s="196" t="s">
        <v>1508</v>
      </c>
      <c r="C158" t="str">
        <f>IFERROR(VLOOKUP(A158,'Klass 1'!A:C,3,FALSE),"")</f>
        <v/>
      </c>
    </row>
    <row r="159" spans="1:3" ht="43.2">
      <c r="B159" s="192" t="s">
        <v>1815</v>
      </c>
      <c r="C159" t="str">
        <f>IFERROR(VLOOKUP(A159,'Klass 1'!A:C,3,FALSE),"")</f>
        <v/>
      </c>
    </row>
    <row r="160" spans="1:3" ht="86.4">
      <c r="B160" s="192" t="s">
        <v>1816</v>
      </c>
    </row>
    <row r="161" spans="1:3" ht="18">
      <c r="B161" s="195" t="s">
        <v>1509</v>
      </c>
      <c r="C161" t="str">
        <f>IFERROR(VLOOKUP(A161,'Klass 1'!A:C,3,FALSE),"")</f>
        <v/>
      </c>
    </row>
    <row r="162" spans="1:3" ht="28.8">
      <c r="B162" s="192" t="s">
        <v>1510</v>
      </c>
      <c r="C162" t="str">
        <f>IFERROR(VLOOKUP(A162,'Klass 1'!A:C,3,FALSE),"")</f>
        <v/>
      </c>
    </row>
    <row r="163" spans="1:3">
      <c r="A163">
        <v>1410</v>
      </c>
      <c r="B163" t="s">
        <v>87</v>
      </c>
      <c r="C163" t="str">
        <f>IFERROR(VLOOKUP(A163,'Klass 1'!A:C,3,FALSE),"")</f>
        <v>Används endast av EA</v>
      </c>
    </row>
    <row r="164" spans="1:3">
      <c r="C164" t="str">
        <f>IFERROR(VLOOKUP(A164,'Klass 1'!A:C,3,FALSE),"")</f>
        <v/>
      </c>
    </row>
    <row r="165" spans="1:3" ht="21">
      <c r="B165" s="196" t="s">
        <v>1511</v>
      </c>
      <c r="C165" t="str">
        <f>IFERROR(VLOOKUP(A165,'Klass 1'!A:C,3,FALSE),"")</f>
        <v/>
      </c>
    </row>
    <row r="166" spans="1:3" ht="57.6">
      <c r="B166" s="192" t="s">
        <v>1817</v>
      </c>
      <c r="C166" t="str">
        <f>IFERROR(VLOOKUP(A166,'Klass 1'!A:C,3,FALSE),"")</f>
        <v/>
      </c>
    </row>
    <row r="167" spans="1:3" ht="18">
      <c r="B167" s="195" t="s">
        <v>1512</v>
      </c>
      <c r="C167" t="str">
        <f>IFERROR(VLOOKUP(A167,'Klass 1'!A:C,3,FALSE),"")</f>
        <v/>
      </c>
    </row>
    <row r="168" spans="1:3" ht="57.6">
      <c r="B168" s="192" t="s">
        <v>1819</v>
      </c>
      <c r="C168" t="str">
        <f>IFERROR(VLOOKUP(A168,'Klass 1'!A:C,3,FALSE),"")</f>
        <v/>
      </c>
    </row>
    <row r="169" spans="1:3" ht="57.6">
      <c r="B169" s="192" t="s">
        <v>1820</v>
      </c>
    </row>
    <row r="170" spans="1:3" ht="57.6">
      <c r="B170" s="192" t="s">
        <v>1821</v>
      </c>
      <c r="C170" t="str">
        <f>IFERROR(VLOOKUP(A170,'Klass 1'!A:C,3,FALSE),"")</f>
        <v/>
      </c>
    </row>
    <row r="171" spans="1:3" ht="86.4">
      <c r="B171" s="192" t="s">
        <v>1822</v>
      </c>
    </row>
    <row r="172" spans="1:3" ht="100.8">
      <c r="B172" s="192" t="s">
        <v>1823</v>
      </c>
      <c r="C172" t="str">
        <f>IFERROR(VLOOKUP(A172,'Klass 1'!A:C,3,FALSE),"")</f>
        <v/>
      </c>
    </row>
    <row r="173" spans="1:3" ht="106.5" customHeight="1">
      <c r="B173" s="192" t="s">
        <v>1818</v>
      </c>
    </row>
    <row r="174" spans="1:3">
      <c r="A174">
        <v>1511</v>
      </c>
      <c r="B174" t="s">
        <v>90</v>
      </c>
      <c r="C174" t="str">
        <f>IFERROR(VLOOKUP(A174,'Klass 1'!A:C,3,FALSE),"")</f>
        <v>Används endast av EA</v>
      </c>
    </row>
    <row r="175" spans="1:3">
      <c r="A175">
        <v>1512</v>
      </c>
      <c r="B175" t="s">
        <v>91</v>
      </c>
      <c r="C175" t="str">
        <f>IFERROR(VLOOKUP(A175,'Klass 1'!A:C,3,FALSE),"")</f>
        <v>Används endast av EA</v>
      </c>
    </row>
    <row r="176" spans="1:3">
      <c r="A176">
        <v>1518</v>
      </c>
      <c r="B176" t="s">
        <v>975</v>
      </c>
      <c r="C176" t="str">
        <f>IFERROR(VLOOKUP(A176,'Klass 1'!A:C,3,FALSE),"")</f>
        <v>Används endast av EA</v>
      </c>
    </row>
    <row r="177" spans="1:3">
      <c r="A177">
        <v>1519</v>
      </c>
      <c r="B177" t="s">
        <v>974</v>
      </c>
      <c r="C177" t="str">
        <f>IFERROR(VLOOKUP(A177,'Klass 1'!A:C,3,FALSE),"")</f>
        <v>Används endast av EA</v>
      </c>
    </row>
    <row r="178" spans="1:3">
      <c r="C178" t="str">
        <f>IFERROR(VLOOKUP(A178,'Klass 1'!A:C,3,FALSE),"")</f>
        <v/>
      </c>
    </row>
    <row r="179" spans="1:3" ht="18">
      <c r="B179" s="202" t="s">
        <v>1513</v>
      </c>
      <c r="C179" t="str">
        <f>IFERROR(VLOOKUP(A179,'Klass 1'!A:C,3,FALSE),"")</f>
        <v/>
      </c>
    </row>
    <row r="180" spans="1:3" ht="86.4">
      <c r="B180" s="192" t="s">
        <v>1824</v>
      </c>
      <c r="C180" t="str">
        <f>IFERROR(VLOOKUP(A180,'Klass 1'!A:C,3,FALSE),"")</f>
        <v/>
      </c>
    </row>
    <row r="181" spans="1:3" ht="28.8">
      <c r="B181" s="192" t="s">
        <v>1825</v>
      </c>
    </row>
    <row r="182" spans="1:3">
      <c r="A182">
        <v>1531</v>
      </c>
      <c r="B182" s="192" t="s">
        <v>559</v>
      </c>
      <c r="C182" t="str">
        <f>IFERROR(VLOOKUP(A182,'Klass 1'!A:C,3,FALSE),"")</f>
        <v>Används endast av EA</v>
      </c>
    </row>
    <row r="183" spans="1:3">
      <c r="A183">
        <v>15311</v>
      </c>
      <c r="B183" s="192" t="s">
        <v>560</v>
      </c>
      <c r="C183" t="str">
        <f>IFERROR(VLOOKUP(A183,'Klass 1'!A:C,3,FALSE),"")</f>
        <v>Används endast av EA</v>
      </c>
    </row>
    <row r="184" spans="1:3">
      <c r="A184">
        <v>1533</v>
      </c>
      <c r="B184" s="192" t="s">
        <v>93</v>
      </c>
      <c r="C184" t="str">
        <f>IFERROR(VLOOKUP(A184,'Klass 1'!A:C,3,FALSE),"")</f>
        <v>Används endast av EA</v>
      </c>
    </row>
    <row r="185" spans="1:3">
      <c r="A185">
        <v>1538</v>
      </c>
      <c r="B185" t="s">
        <v>976</v>
      </c>
      <c r="C185" t="str">
        <f>IFERROR(VLOOKUP(A185,'Klass 1'!A:C,3,FALSE),"")</f>
        <v>Används endast av EA</v>
      </c>
    </row>
    <row r="186" spans="1:3">
      <c r="A186">
        <v>1539</v>
      </c>
      <c r="B186" t="s">
        <v>977</v>
      </c>
      <c r="C186" t="str">
        <f>IFERROR(VLOOKUP(A186,'Klass 1'!A:C,3,FALSE),"")</f>
        <v>Används endast av EA</v>
      </c>
    </row>
    <row r="187" spans="1:3">
      <c r="C187" t="str">
        <f>IFERROR(VLOOKUP(A187,'Klass 1'!A:C,3,FALSE),"")</f>
        <v/>
      </c>
    </row>
    <row r="188" spans="1:3" ht="21">
      <c r="B188" s="196" t="s">
        <v>3547</v>
      </c>
      <c r="C188" t="str">
        <f>IFERROR(VLOOKUP(A188,'Klass 1'!A:C,3,FALSE),"")</f>
        <v/>
      </c>
    </row>
    <row r="189" spans="1:3" ht="48.75" customHeight="1" thickBot="1">
      <c r="B189" s="198" t="s">
        <v>3548</v>
      </c>
      <c r="C189" t="str">
        <f>IFERROR(VLOOKUP(A189,'Klass 1'!A:C,3,FALSE),"")</f>
        <v/>
      </c>
    </row>
    <row r="190" spans="1:3" ht="69.599999999999994" thickBot="1">
      <c r="B190" s="207" t="s">
        <v>3549</v>
      </c>
      <c r="C190" t="str">
        <f>IFERROR(VLOOKUP(A190,'Klass 1'!A:C,3,FALSE),"")</f>
        <v/>
      </c>
    </row>
    <row r="191" spans="1:3" ht="86.4">
      <c r="B191" s="192" t="s">
        <v>1514</v>
      </c>
      <c r="C191" t="str">
        <f>IFERROR(VLOOKUP(A191,'Klass 1'!A:C,3,FALSE),"")</f>
        <v/>
      </c>
    </row>
    <row r="192" spans="1:3" ht="164.25" customHeight="1">
      <c r="B192" s="192" t="s">
        <v>3550</v>
      </c>
      <c r="C192" t="str">
        <f>IFERROR(VLOOKUP(A192,'Klass 1'!A:C,3,FALSE),"")</f>
        <v/>
      </c>
    </row>
    <row r="193" spans="1:3" ht="115.8" thickBot="1">
      <c r="B193" s="192" t="s">
        <v>3551</v>
      </c>
      <c r="C193" t="str">
        <f>IFERROR(VLOOKUP(A193,'Klass 1'!A:C,3,FALSE),"")</f>
        <v/>
      </c>
    </row>
    <row r="194" spans="1:3" ht="42" thickBot="1">
      <c r="B194" s="207" t="s">
        <v>3552</v>
      </c>
      <c r="C194" t="str">
        <f>IFERROR(VLOOKUP(A194,'Klass 1'!A:C,3,FALSE),"")</f>
        <v/>
      </c>
    </row>
    <row r="195" spans="1:3" ht="86.4">
      <c r="B195" s="192" t="s">
        <v>3553</v>
      </c>
      <c r="C195" t="str">
        <f>IFERROR(VLOOKUP(A195,'Klass 1'!A:C,3,FALSE),"")</f>
        <v/>
      </c>
    </row>
    <row r="196" spans="1:3">
      <c r="A196">
        <v>1541</v>
      </c>
      <c r="B196" s="192" t="s">
        <v>94</v>
      </c>
      <c r="C196" t="str">
        <f>IFERROR(VLOOKUP(A196,'Klass 1'!A:C,3,FALSE),"")</f>
        <v>Används endast av EA</v>
      </c>
    </row>
    <row r="197" spans="1:3">
      <c r="A197">
        <v>1543</v>
      </c>
      <c r="B197" s="192" t="s">
        <v>95</v>
      </c>
      <c r="C197">
        <f>IFERROR(VLOOKUP(A197,'Klass 1'!A:C,3,FALSE),"")</f>
        <v>0</v>
      </c>
    </row>
    <row r="198" spans="1:3" ht="28.8">
      <c r="B198" s="192" t="s">
        <v>1600</v>
      </c>
      <c r="C198" t="str">
        <f>IFERROR(VLOOKUP(A198,'Klass 1'!A:C,3,FALSE),"")</f>
        <v/>
      </c>
    </row>
    <row r="199" spans="1:3">
      <c r="B199" s="192"/>
      <c r="C199" t="str">
        <f>IFERROR(VLOOKUP(A199,'Klass 1'!A:C,3,FALSE),"")</f>
        <v/>
      </c>
    </row>
    <row r="200" spans="1:3" ht="36">
      <c r="B200" s="259" t="s">
        <v>3554</v>
      </c>
      <c r="C200" t="str">
        <f>IFERROR(VLOOKUP(A200,'Klass 1'!A:C,3,FALSE),"")</f>
        <v/>
      </c>
    </row>
    <row r="201" spans="1:3" ht="152.25" customHeight="1">
      <c r="B201" s="192" t="s">
        <v>1515</v>
      </c>
      <c r="C201" t="str">
        <f>IFERROR(VLOOKUP(A201,'Klass 1'!A:C,3,FALSE),"")</f>
        <v/>
      </c>
    </row>
    <row r="202" spans="1:3">
      <c r="A202" s="208">
        <v>15451</v>
      </c>
      <c r="B202" s="209" t="s">
        <v>844</v>
      </c>
      <c r="C202" t="str">
        <f>IFERROR(VLOOKUP(A202,'Klass 1'!A:C,3,FALSE),"")</f>
        <v>Används endast av EA</v>
      </c>
    </row>
    <row r="203" spans="1:3">
      <c r="A203" s="208">
        <v>15452</v>
      </c>
      <c r="B203" s="209" t="s">
        <v>845</v>
      </c>
      <c r="C203" t="str">
        <f>IFERROR(VLOOKUP(A203,'Klass 1'!A:C,3,FALSE),"")</f>
        <v>Används endast av EA</v>
      </c>
    </row>
    <row r="204" spans="1:3">
      <c r="A204" s="208">
        <v>15471</v>
      </c>
      <c r="B204" s="209" t="s">
        <v>846</v>
      </c>
      <c r="C204" t="str">
        <f>IFERROR(VLOOKUP(A204,'Klass 1'!A:C,3,FALSE),"")</f>
        <v>Används endast av EA</v>
      </c>
    </row>
    <row r="205" spans="1:3">
      <c r="A205" s="208">
        <v>15473</v>
      </c>
      <c r="B205" s="209" t="s">
        <v>847</v>
      </c>
      <c r="C205" t="str">
        <f>IFERROR(VLOOKUP(A205,'Klass 1'!A:C,3,FALSE),"")</f>
        <v>Används endast av EA</v>
      </c>
    </row>
    <row r="206" spans="1:3">
      <c r="A206" s="208">
        <v>15481</v>
      </c>
      <c r="B206" s="209" t="s">
        <v>848</v>
      </c>
      <c r="C206" t="str">
        <f>IFERROR(VLOOKUP(A206,'Klass 1'!A:C,3,FALSE),"")</f>
        <v>Används endast av EA</v>
      </c>
    </row>
    <row r="207" spans="1:3">
      <c r="A207" s="208">
        <v>15483</v>
      </c>
      <c r="B207" s="209" t="s">
        <v>849</v>
      </c>
      <c r="C207" t="str">
        <f>IFERROR(VLOOKUP(A207,'Klass 1'!A:C,3,FALSE),"")</f>
        <v>Används endast av EA</v>
      </c>
    </row>
    <row r="208" spans="1:3">
      <c r="B208" s="192"/>
      <c r="C208" t="str">
        <f>IFERROR(VLOOKUP(A208,'Klass 1'!A:C,3,FALSE),"")</f>
        <v/>
      </c>
    </row>
    <row r="209" spans="1:3" ht="18">
      <c r="B209" s="195" t="s">
        <v>1516</v>
      </c>
      <c r="C209" t="str">
        <f>IFERROR(VLOOKUP(A209,'Klass 1'!A:C,3,FALSE),"")</f>
        <v/>
      </c>
    </row>
    <row r="210" spans="1:3" ht="43.2">
      <c r="B210" s="192" t="s">
        <v>1517</v>
      </c>
      <c r="C210" t="str">
        <f>IFERROR(VLOOKUP(A210,'Klass 1'!A:C,3,FALSE),"")</f>
        <v/>
      </c>
    </row>
    <row r="211" spans="1:3">
      <c r="A211">
        <v>15491</v>
      </c>
      <c r="B211" t="s">
        <v>96</v>
      </c>
      <c r="C211" t="str">
        <f>IFERROR(VLOOKUP(A211,'Klass 1'!A:C,3,FALSE),"")</f>
        <v>Används endast av EA</v>
      </c>
    </row>
    <row r="212" spans="1:3">
      <c r="C212" t="str">
        <f>IFERROR(VLOOKUP(A212,'Klass 1'!A:C,3,FALSE),"")</f>
        <v/>
      </c>
    </row>
    <row r="213" spans="1:3" ht="18">
      <c r="B213" s="202" t="s">
        <v>1518</v>
      </c>
      <c r="C213" t="str">
        <f>IFERROR(VLOOKUP(A213,'Klass 1'!A:C,3,FALSE),"")</f>
        <v/>
      </c>
    </row>
    <row r="214" spans="1:3" ht="57.6">
      <c r="B214" s="192" t="s">
        <v>1519</v>
      </c>
      <c r="C214" t="str">
        <f>IFERROR(VLOOKUP(A214,'Klass 1'!A:C,3,FALSE),"")</f>
        <v/>
      </c>
    </row>
    <row r="215" spans="1:3">
      <c r="A215">
        <v>1551</v>
      </c>
      <c r="B215" t="s">
        <v>97</v>
      </c>
      <c r="C215" t="str">
        <f>IFERROR(VLOOKUP(A215,'Klass 1'!A:C,3,FALSE),"")</f>
        <v>Används endast av EA</v>
      </c>
    </row>
    <row r="216" spans="1:3">
      <c r="C216" t="str">
        <f>IFERROR(VLOOKUP(A216,'Klass 1'!A:C,3,FALSE),"")</f>
        <v/>
      </c>
    </row>
    <row r="217" spans="1:3" ht="18">
      <c r="B217" s="195" t="s">
        <v>1520</v>
      </c>
      <c r="C217" t="str">
        <f>IFERROR(VLOOKUP(A217,'Klass 1'!A:C,3,FALSE),"")</f>
        <v/>
      </c>
    </row>
    <row r="218" spans="1:3">
      <c r="B218" s="192" t="s">
        <v>1521</v>
      </c>
      <c r="C218" t="str">
        <f>IFERROR(VLOOKUP(A218,'Klass 1'!A:C,3,FALSE),"")</f>
        <v/>
      </c>
    </row>
    <row r="219" spans="1:3">
      <c r="A219">
        <v>1567</v>
      </c>
      <c r="B219" t="s">
        <v>776</v>
      </c>
      <c r="C219" t="str">
        <f>IFERROR(VLOOKUP(A219,'Klass 1'!A:C,3,FALSE),"")</f>
        <v>Används endast av EA</v>
      </c>
    </row>
    <row r="220" spans="1:3">
      <c r="C220" t="str">
        <f>IFERROR(VLOOKUP(A220,'Klass 1'!A:C,3,FALSE),"")</f>
        <v/>
      </c>
    </row>
    <row r="221" spans="1:3" ht="18">
      <c r="B221" s="195" t="s">
        <v>1522</v>
      </c>
      <c r="C221" t="str">
        <f>IFERROR(VLOOKUP(A221,'Klass 1'!A:C,3,FALSE),"")</f>
        <v/>
      </c>
    </row>
    <row r="222" spans="1:3" ht="60" customHeight="1">
      <c r="B222" s="192" t="s">
        <v>1523</v>
      </c>
      <c r="C222" t="str">
        <f>IFERROR(VLOOKUP(A222,'Klass 1'!A:C,3,FALSE),"")</f>
        <v/>
      </c>
    </row>
    <row r="223" spans="1:3">
      <c r="A223">
        <v>1571</v>
      </c>
      <c r="B223" s="192" t="s">
        <v>100</v>
      </c>
      <c r="C223" t="str">
        <f>IFERROR(VLOOKUP(A223,'Klass 1'!A:C,3,FALSE),"")</f>
        <v>Används endast av PA</v>
      </c>
    </row>
    <row r="224" spans="1:3">
      <c r="A224">
        <v>1572</v>
      </c>
      <c r="B224" s="192" t="s">
        <v>101</v>
      </c>
      <c r="C224" t="str">
        <f>IFERROR(VLOOKUP(A224,'Klass 1'!A:C,3,FALSE),"")</f>
        <v>Används endast av PA</v>
      </c>
    </row>
    <row r="225" spans="1:3">
      <c r="A225">
        <v>1573</v>
      </c>
      <c r="B225" s="192" t="s">
        <v>102</v>
      </c>
      <c r="C225" t="str">
        <f>IFERROR(VLOOKUP(A225,'Klass 1'!A:C,3,FALSE),"")</f>
        <v>Används endast av PA</v>
      </c>
    </row>
    <row r="226" spans="1:3">
      <c r="A226">
        <v>1574</v>
      </c>
      <c r="B226" s="192" t="s">
        <v>103</v>
      </c>
      <c r="C226" t="str">
        <f>IFERROR(VLOOKUP(A226,'Klass 1'!A:C,3,FALSE),"")</f>
        <v>Används endast av PA</v>
      </c>
    </row>
    <row r="227" spans="1:3">
      <c r="A227">
        <v>1579</v>
      </c>
      <c r="B227" s="192" t="s">
        <v>104</v>
      </c>
      <c r="C227" t="str">
        <f>IFERROR(VLOOKUP(A227,'Klass 1'!A:C,3,FALSE),"")</f>
        <v>Används endast av PA</v>
      </c>
    </row>
    <row r="228" spans="1:3">
      <c r="C228" t="str">
        <f>IFERROR(VLOOKUP(A228,'Klass 1'!A:C,3,FALSE),"")</f>
        <v/>
      </c>
    </row>
    <row r="229" spans="1:3" ht="36">
      <c r="B229" s="202" t="s">
        <v>1524</v>
      </c>
      <c r="C229" t="str">
        <f>IFERROR(VLOOKUP(A229,'Klass 1'!A:C,3,FALSE),"")</f>
        <v/>
      </c>
    </row>
    <row r="230" spans="1:3">
      <c r="B230" s="192" t="s">
        <v>1525</v>
      </c>
      <c r="C230" t="str">
        <f>IFERROR(VLOOKUP(A230,'Klass 1'!A:C,3,FALSE),"")</f>
        <v/>
      </c>
    </row>
    <row r="231" spans="1:3">
      <c r="A231">
        <v>1580</v>
      </c>
      <c r="B231" t="s">
        <v>794</v>
      </c>
      <c r="C231" t="str">
        <f>IFERROR(VLOOKUP(A231,'Klass 1'!A:C,3,FALSE),"")</f>
        <v>Används endast av EA</v>
      </c>
    </row>
    <row r="232" spans="1:3">
      <c r="A232">
        <v>15801</v>
      </c>
      <c r="B232" t="s">
        <v>778</v>
      </c>
      <c r="C232" t="str">
        <f>IFERROR(VLOOKUP(A232,'Klass 1'!A:C,3,FALSE),"")</f>
        <v>Används endast av EA</v>
      </c>
    </row>
    <row r="233" spans="1:3">
      <c r="A233">
        <v>1582</v>
      </c>
      <c r="B233" t="s">
        <v>561</v>
      </c>
      <c r="C233" t="str">
        <f>IFERROR(VLOOKUP(A233,'Klass 1'!A:C,3,FALSE),"")</f>
        <v>Används endast av EA</v>
      </c>
    </row>
    <row r="234" spans="1:3">
      <c r="A234">
        <v>1583</v>
      </c>
      <c r="B234" t="s">
        <v>562</v>
      </c>
      <c r="C234" t="str">
        <f>IFERROR(VLOOKUP(A234,'Klass 1'!A:C,3,FALSE),"")</f>
        <v>Används endast av EA</v>
      </c>
    </row>
    <row r="235" spans="1:3">
      <c r="C235" t="str">
        <f>IFERROR(VLOOKUP(A235,'Klass 1'!A:C,3,FALSE),"")</f>
        <v/>
      </c>
    </row>
    <row r="236" spans="1:3" ht="21">
      <c r="B236" s="196" t="s">
        <v>1526</v>
      </c>
      <c r="C236" t="str">
        <f>IFERROR(VLOOKUP(A236,'Klass 1'!A:C,3,FALSE),"")</f>
        <v/>
      </c>
    </row>
    <row r="237" spans="1:3" ht="46.5" customHeight="1">
      <c r="B237" s="192" t="s">
        <v>1826</v>
      </c>
      <c r="C237" t="str">
        <f>IFERROR(VLOOKUP(A237,'Klass 1'!A:C,3,FALSE),"")</f>
        <v/>
      </c>
    </row>
    <row r="238" spans="1:3" ht="183" customHeight="1">
      <c r="B238" s="192" t="s">
        <v>1827</v>
      </c>
    </row>
    <row r="239" spans="1:3" ht="18">
      <c r="B239" s="195" t="s">
        <v>1527</v>
      </c>
      <c r="C239" t="str">
        <f>IFERROR(VLOOKUP(A239,'Klass 1'!A:C,3,FALSE),"")</f>
        <v/>
      </c>
    </row>
    <row r="240" spans="1:3" ht="43.2">
      <c r="B240" s="192" t="s">
        <v>1528</v>
      </c>
      <c r="C240" t="str">
        <f>IFERROR(VLOOKUP(A240,'Klass 1'!A:C,3,FALSE),"")</f>
        <v/>
      </c>
    </row>
    <row r="241" spans="1:3">
      <c r="A241">
        <v>1611</v>
      </c>
      <c r="B241" t="s">
        <v>107</v>
      </c>
      <c r="C241" t="str">
        <f>IFERROR(VLOOKUP(A241,'Klass 1'!A:C,3,FALSE),"")</f>
        <v>Används endast av EA</v>
      </c>
    </row>
    <row r="242" spans="1:3">
      <c r="A242">
        <v>1612</v>
      </c>
      <c r="B242" t="s">
        <v>108</v>
      </c>
      <c r="C242" t="str">
        <f>IFERROR(VLOOKUP(A242,'Klass 1'!A:C,3,FALSE),"")</f>
        <v>Används endast av EA</v>
      </c>
    </row>
    <row r="243" spans="1:3">
      <c r="A243">
        <v>1618</v>
      </c>
      <c r="B243" t="s">
        <v>109</v>
      </c>
      <c r="C243" t="str">
        <f>IFERROR(VLOOKUP(A243,'Klass 1'!A:C,3,FALSE),"")</f>
        <v>Används endast av EA</v>
      </c>
    </row>
    <row r="244" spans="1:3">
      <c r="A244">
        <v>1619</v>
      </c>
      <c r="B244" t="s">
        <v>110</v>
      </c>
      <c r="C244" t="str">
        <f>IFERROR(VLOOKUP(A244,'Klass 1'!A:C,3,FALSE),"")</f>
        <v>Används endast av EA</v>
      </c>
    </row>
    <row r="245" spans="1:3">
      <c r="C245" t="str">
        <f>IFERROR(VLOOKUP(A245,'Klass 1'!A:C,3,FALSE),"")</f>
        <v/>
      </c>
    </row>
    <row r="246" spans="1:3" ht="18">
      <c r="B246" s="195" t="s">
        <v>1529</v>
      </c>
      <c r="C246" t="str">
        <f>IFERROR(VLOOKUP(A246,'Klass 1'!A:C,3,FALSE),"")</f>
        <v/>
      </c>
    </row>
    <row r="247" spans="1:3" ht="43.2">
      <c r="B247" s="192" t="s">
        <v>1530</v>
      </c>
      <c r="C247" t="str">
        <f>IFERROR(VLOOKUP(A247,'Klass 1'!A:C,3,FALSE),"")</f>
        <v/>
      </c>
    </row>
    <row r="248" spans="1:3">
      <c r="A248">
        <v>1621</v>
      </c>
      <c r="B248" s="192" t="s">
        <v>112</v>
      </c>
      <c r="C248" t="str">
        <f>IFERROR(VLOOKUP(A248,'Klass 1'!A:C,3,FALSE),"")</f>
        <v>Används endast av EA</v>
      </c>
    </row>
    <row r="249" spans="1:3">
      <c r="A249">
        <v>1622</v>
      </c>
      <c r="B249" s="192" t="s">
        <v>113</v>
      </c>
      <c r="C249" t="str">
        <f>IFERROR(VLOOKUP(A249,'Klass 1'!A:C,3,FALSE),"")</f>
        <v>Används endast av EA</v>
      </c>
    </row>
    <row r="250" spans="1:3">
      <c r="B250" s="192"/>
      <c r="C250" t="str">
        <f>IFERROR(VLOOKUP(A250,'Klass 1'!A:C,3,FALSE),"")</f>
        <v/>
      </c>
    </row>
    <row r="251" spans="1:3" ht="18">
      <c r="B251" s="195" t="s">
        <v>1531</v>
      </c>
      <c r="C251" t="str">
        <f>IFERROR(VLOOKUP(A251,'Klass 1'!A:C,3,FALSE),"")</f>
        <v/>
      </c>
    </row>
    <row r="252" spans="1:3" ht="44.25" customHeight="1">
      <c r="B252" s="192" t="s">
        <v>1532</v>
      </c>
      <c r="C252" t="str">
        <f>IFERROR(VLOOKUP(A252,'Klass 1'!A:C,3,FALSE),"")</f>
        <v/>
      </c>
    </row>
    <row r="253" spans="1:3">
      <c r="A253">
        <v>1631</v>
      </c>
      <c r="B253" t="s">
        <v>115</v>
      </c>
      <c r="C253" t="str">
        <f>IFERROR(VLOOKUP(A253,'Klass 1'!A:C,3,FALSE),"")</f>
        <v>Används endast av EA</v>
      </c>
    </row>
    <row r="254" spans="1:3">
      <c r="A254">
        <v>1632</v>
      </c>
      <c r="B254" t="s">
        <v>116</v>
      </c>
      <c r="C254" t="str">
        <f>IFERROR(VLOOKUP(A254,'Klass 1'!A:C,3,FALSE),"")</f>
        <v>Används endast av EA</v>
      </c>
    </row>
    <row r="255" spans="1:3">
      <c r="C255" t="str">
        <f>IFERROR(VLOOKUP(A255,'Klass 1'!A:C,3,FALSE),"")</f>
        <v/>
      </c>
    </row>
    <row r="256" spans="1:3" ht="18">
      <c r="B256" s="195" t="s">
        <v>1533</v>
      </c>
      <c r="C256" t="str">
        <f>IFERROR(VLOOKUP(A256,'Klass 1'!A:C,3,FALSE),"")</f>
        <v/>
      </c>
    </row>
    <row r="257" spans="1:3" ht="43.2">
      <c r="B257" s="192" t="s">
        <v>1828</v>
      </c>
      <c r="C257" t="str">
        <f>IFERROR(VLOOKUP(A257,'Klass 1'!A:C,3,FALSE),"")</f>
        <v/>
      </c>
    </row>
    <row r="258" spans="1:3" ht="57.6">
      <c r="B258" s="192" t="s">
        <v>1829</v>
      </c>
    </row>
    <row r="259" spans="1:3">
      <c r="A259">
        <v>1671</v>
      </c>
      <c r="B259" t="s">
        <v>118</v>
      </c>
      <c r="C259" t="str">
        <f>IFERROR(VLOOKUP(A259,'Klass 1'!A:C,3,FALSE),"")</f>
        <v>Används endast av EA</v>
      </c>
    </row>
    <row r="260" spans="1:3">
      <c r="A260">
        <v>1672</v>
      </c>
      <c r="B260" t="s">
        <v>119</v>
      </c>
      <c r="C260" t="str">
        <f>IFERROR(VLOOKUP(A260,'Klass 1'!A:C,3,FALSE),"")</f>
        <v>Används endast av EA</v>
      </c>
    </row>
    <row r="261" spans="1:3">
      <c r="A261">
        <v>1673</v>
      </c>
      <c r="B261" t="s">
        <v>120</v>
      </c>
      <c r="C261" t="str">
        <f>IFERROR(VLOOKUP(A261,'Klass 1'!A:C,3,FALSE),"")</f>
        <v>Används endast av EA</v>
      </c>
    </row>
    <row r="262" spans="1:3">
      <c r="A262">
        <v>1674</v>
      </c>
      <c r="B262" t="s">
        <v>121</v>
      </c>
      <c r="C262" t="str">
        <f>IFERROR(VLOOKUP(A262,'Klass 1'!A:C,3,FALSE),"")</f>
        <v>Används endast av EA</v>
      </c>
    </row>
    <row r="263" spans="1:3">
      <c r="A263">
        <v>1678</v>
      </c>
      <c r="B263" t="s">
        <v>122</v>
      </c>
      <c r="C263" t="str">
        <f>IFERROR(VLOOKUP(A263,'Klass 1'!A:C,3,FALSE),"")</f>
        <v>Används endast av EA</v>
      </c>
    </row>
    <row r="264" spans="1:3">
      <c r="A264">
        <v>1679</v>
      </c>
      <c r="B264" t="s">
        <v>123</v>
      </c>
      <c r="C264" t="str">
        <f>IFERROR(VLOOKUP(A264,'Klass 1'!A:C,3,FALSE),"")</f>
        <v>Används endast av EA</v>
      </c>
    </row>
    <row r="265" spans="1:3">
      <c r="C265" t="str">
        <f>IFERROR(VLOOKUP(A265,'Klass 1'!A:C,3,FALSE),"")</f>
        <v/>
      </c>
    </row>
    <row r="266" spans="1:3" ht="21">
      <c r="B266" s="196" t="s">
        <v>1534</v>
      </c>
      <c r="C266" t="str">
        <f>IFERROR(VLOOKUP(A266,'Klass 1'!A:C,3,FALSE),"")</f>
        <v/>
      </c>
    </row>
    <row r="267" spans="1:3" ht="115.2">
      <c r="B267" s="192" t="s">
        <v>1536</v>
      </c>
      <c r="C267" t="str">
        <f>IFERROR(VLOOKUP(A267,'Klass 1'!A:C,3,FALSE),"")</f>
        <v/>
      </c>
    </row>
    <row r="268" spans="1:3" ht="18">
      <c r="B268" s="195" t="s">
        <v>1535</v>
      </c>
      <c r="C268" t="str">
        <f>IFERROR(VLOOKUP(A268,'Klass 1'!A:C,3,FALSE),"")</f>
        <v/>
      </c>
    </row>
    <row r="269" spans="1:3" ht="216">
      <c r="B269" s="192" t="s">
        <v>1537</v>
      </c>
      <c r="C269" t="str">
        <f>IFERROR(VLOOKUP(A269,'Klass 1'!A:C,3,FALSE),"")</f>
        <v/>
      </c>
    </row>
    <row r="270" spans="1:3">
      <c r="A270">
        <v>1750</v>
      </c>
      <c r="B270" s="192" t="s">
        <v>126</v>
      </c>
      <c r="C270" t="str">
        <f>IFERROR(VLOOKUP(A270,'Klass 1'!A:C,3,FALSE),"")</f>
        <v>Används endast av EA</v>
      </c>
    </row>
    <row r="271" spans="1:3">
      <c r="A271">
        <v>17501</v>
      </c>
      <c r="B271" s="192" t="s">
        <v>1153</v>
      </c>
      <c r="C271" t="str">
        <f>IFERROR(VLOOKUP(A271,'Klass 1'!A:C,3,FALSE),"")</f>
        <v>Används endast av EA</v>
      </c>
    </row>
    <row r="272" spans="1:3">
      <c r="A272">
        <v>17502</v>
      </c>
      <c r="B272" s="192" t="s">
        <v>1154</v>
      </c>
      <c r="C272" t="str">
        <f>IFERROR(VLOOKUP(A272,'Klass 1'!A:C,3,FALSE),"")</f>
        <v>Används endast av EA</v>
      </c>
    </row>
    <row r="273" spans="1:3">
      <c r="A273">
        <v>17503</v>
      </c>
      <c r="B273" s="192" t="s">
        <v>1155</v>
      </c>
      <c r="C273" t="str">
        <f>IFERROR(VLOOKUP(A273,'Klass 1'!A:C,3,FALSE),"")</f>
        <v>Används endast av EA</v>
      </c>
    </row>
    <row r="274" spans="1:3">
      <c r="A274">
        <v>17504</v>
      </c>
      <c r="B274" s="192" t="s">
        <v>1156</v>
      </c>
      <c r="C274" t="str">
        <f>IFERROR(VLOOKUP(A274,'Klass 1'!A:C,3,FALSE),"")</f>
        <v>Används endast av EA</v>
      </c>
    </row>
    <row r="275" spans="1:3">
      <c r="A275">
        <v>17505</v>
      </c>
      <c r="B275" s="192" t="s">
        <v>1157</v>
      </c>
      <c r="C275" t="str">
        <f>IFERROR(VLOOKUP(A275,'Klass 1'!A:C,3,FALSE),"")</f>
        <v>Används endast av EA</v>
      </c>
    </row>
    <row r="276" spans="1:3">
      <c r="A276">
        <v>17506</v>
      </c>
      <c r="B276" s="192" t="s">
        <v>1158</v>
      </c>
      <c r="C276" t="str">
        <f>IFERROR(VLOOKUP(A276,'Klass 1'!A:C,3,FALSE),"")</f>
        <v>Används endast av EA</v>
      </c>
    </row>
    <row r="277" spans="1:3">
      <c r="A277">
        <v>17507</v>
      </c>
      <c r="B277" s="192" t="s">
        <v>989</v>
      </c>
      <c r="C277" t="str">
        <f>IFERROR(VLOOKUP(A277,'Klass 1'!A:C,3,FALSE),"")</f>
        <v>Används endast av EA</v>
      </c>
    </row>
    <row r="278" spans="1:3">
      <c r="A278">
        <v>17508</v>
      </c>
      <c r="B278" s="192" t="s">
        <v>1159</v>
      </c>
      <c r="C278" t="str">
        <f>IFERROR(VLOOKUP(A278,'Klass 1'!A:C,3,FALSE),"")</f>
        <v>Används endast av EA</v>
      </c>
    </row>
    <row r="279" spans="1:3">
      <c r="A279">
        <v>17509</v>
      </c>
      <c r="B279" s="192" t="s">
        <v>1160</v>
      </c>
      <c r="C279" t="str">
        <f>IFERROR(VLOOKUP(A279,'Klass 1'!A:C,3,FALSE),"")</f>
        <v>Används endast av EA</v>
      </c>
    </row>
    <row r="280" spans="1:3">
      <c r="A280">
        <v>17510</v>
      </c>
      <c r="B280" s="192" t="s">
        <v>1161</v>
      </c>
      <c r="C280" t="str">
        <f>IFERROR(VLOOKUP(A280,'Klass 1'!A:C,3,FALSE),"")</f>
        <v>Används endast av EA</v>
      </c>
    </row>
    <row r="281" spans="1:3">
      <c r="A281">
        <v>17511</v>
      </c>
      <c r="B281" s="192" t="s">
        <v>1162</v>
      </c>
      <c r="C281" t="str">
        <f>IFERROR(VLOOKUP(A281,'Klass 1'!A:C,3,FALSE),"")</f>
        <v>Används endast av EA</v>
      </c>
    </row>
    <row r="282" spans="1:3">
      <c r="A282">
        <v>17512</v>
      </c>
      <c r="B282" s="192" t="s">
        <v>1163</v>
      </c>
      <c r="C282" t="str">
        <f>IFERROR(VLOOKUP(A282,'Klass 1'!A:C,3,FALSE),"")</f>
        <v>Används endast av EA</v>
      </c>
    </row>
    <row r="283" spans="1:3">
      <c r="A283">
        <v>17513</v>
      </c>
      <c r="B283" s="192" t="s">
        <v>3488</v>
      </c>
      <c r="C283" t="str">
        <f>IFERROR(VLOOKUP(A283,'Klass 1'!A:C,3,FALSE),"")</f>
        <v>Används endast av EA</v>
      </c>
    </row>
    <row r="284" spans="1:3">
      <c r="A284">
        <v>1758</v>
      </c>
      <c r="B284" t="s">
        <v>1081</v>
      </c>
      <c r="C284" t="str">
        <f>IFERROR(VLOOKUP(A284,'Klass 1'!A:C,3,FALSE),"")</f>
        <v>Används endast av EA</v>
      </c>
    </row>
    <row r="285" spans="1:3">
      <c r="A285">
        <v>1759</v>
      </c>
      <c r="B285" t="s">
        <v>127</v>
      </c>
      <c r="C285" t="str">
        <f>IFERROR(VLOOKUP(A285,'Klass 1'!A:C,3,FALSE),"")</f>
        <v>Används endast av EA</v>
      </c>
    </row>
    <row r="286" spans="1:3">
      <c r="C286" t="str">
        <f>IFERROR(VLOOKUP(A286,'Klass 1'!A:C,3,FALSE),"")</f>
        <v/>
      </c>
    </row>
    <row r="287" spans="1:3" ht="21">
      <c r="B287" s="196" t="s">
        <v>1538</v>
      </c>
      <c r="C287" t="str">
        <f>IFERROR(VLOOKUP(A287,'Klass 1'!A:C,3,FALSE),"")</f>
        <v/>
      </c>
    </row>
    <row r="288" spans="1:3" ht="45.75" customHeight="1">
      <c r="B288" s="192" t="s">
        <v>1539</v>
      </c>
      <c r="C288" t="str">
        <f>IFERROR(VLOOKUP(A288,'Klass 1'!A:C,3,FALSE),"")</f>
        <v/>
      </c>
    </row>
    <row r="289" spans="1:3" ht="18">
      <c r="B289" s="195" t="s">
        <v>1540</v>
      </c>
      <c r="C289" t="str">
        <f>IFERROR(VLOOKUP(A289,'Klass 1'!A:C,3,FALSE),"")</f>
        <v/>
      </c>
    </row>
    <row r="290" spans="1:3" ht="86.4">
      <c r="B290" s="192" t="s">
        <v>1541</v>
      </c>
      <c r="C290" t="str">
        <f>IFERROR(VLOOKUP(A290,'Klass 1'!A:C,3,FALSE),"")</f>
        <v/>
      </c>
    </row>
    <row r="291" spans="1:3">
      <c r="A291">
        <v>1912</v>
      </c>
      <c r="B291" t="s">
        <v>518</v>
      </c>
      <c r="C291" t="str">
        <f>IFERROR(VLOOKUP(A291,'Klass 1'!A:C,3,FALSE),"")</f>
        <v>Används endast av EA</v>
      </c>
    </row>
    <row r="292" spans="1:3">
      <c r="A292">
        <v>1913</v>
      </c>
      <c r="B292" t="s">
        <v>519</v>
      </c>
      <c r="C292" t="str">
        <f>IFERROR(VLOOKUP(A292,'Klass 1'!A:C,3,FALSE),"")</f>
        <v>Används endast av EA</v>
      </c>
    </row>
    <row r="293" spans="1:3">
      <c r="A293">
        <v>1915</v>
      </c>
      <c r="B293" t="s">
        <v>520</v>
      </c>
      <c r="C293" t="str">
        <f>IFERROR(VLOOKUP(A293,'Klass 1'!A:C,3,FALSE),"")</f>
        <v>Används endast av EA</v>
      </c>
    </row>
    <row r="294" spans="1:3">
      <c r="C294" t="str">
        <f>IFERROR(VLOOKUP(A294,'Klass 1'!A:C,3,FALSE),"")</f>
        <v/>
      </c>
    </row>
    <row r="295" spans="1:3" ht="36">
      <c r="B295" s="202" t="s">
        <v>1542</v>
      </c>
      <c r="C295" t="str">
        <f>IFERROR(VLOOKUP(A295,'Klass 1'!A:C,3,FALSE),"")</f>
        <v/>
      </c>
    </row>
    <row r="296" spans="1:3" ht="43.2">
      <c r="B296" s="192" t="s">
        <v>1543</v>
      </c>
      <c r="C296" t="str">
        <f>IFERROR(VLOOKUP(A296,'Klass 1'!A:C,3,FALSE),"")</f>
        <v/>
      </c>
    </row>
    <row r="297" spans="1:3" ht="15.6">
      <c r="B297" s="252" t="s">
        <v>1831</v>
      </c>
      <c r="C297" t="str">
        <f>IFERROR(VLOOKUP(A297,'Klass 1'!A:C,3,FALSE),"")</f>
        <v/>
      </c>
    </row>
    <row r="298" spans="1:3">
      <c r="A298">
        <v>19303</v>
      </c>
      <c r="B298" t="s">
        <v>521</v>
      </c>
      <c r="C298" t="str">
        <f>IFERROR(VLOOKUP(A298,'Klass 1'!A:C,3,FALSE),"")</f>
        <v>Används endast av EA</v>
      </c>
    </row>
    <row r="299" spans="1:3">
      <c r="A299">
        <v>19304</v>
      </c>
      <c r="B299" t="s">
        <v>522</v>
      </c>
      <c r="C299" t="str">
        <f>IFERROR(VLOOKUP(A299,'Klass 1'!A:C,3,FALSE),"")</f>
        <v>Används endast av EA</v>
      </c>
    </row>
    <row r="300" spans="1:3">
      <c r="C300" t="str">
        <f>IFERROR(VLOOKUP(A300,'Klass 1'!A:C,3,FALSE),"")</f>
        <v/>
      </c>
    </row>
    <row r="301" spans="1:3" ht="15.6">
      <c r="B301" s="252" t="s">
        <v>1830</v>
      </c>
      <c r="C301" t="str">
        <f>IFERROR(VLOOKUP(A301,'Klass 1'!A:C,3,FALSE),"")</f>
        <v/>
      </c>
    </row>
    <row r="302" spans="1:3">
      <c r="A302">
        <v>19393</v>
      </c>
      <c r="B302" t="s">
        <v>523</v>
      </c>
      <c r="C302" t="str">
        <f>IFERROR(VLOOKUP(A302,'Klass 1'!A:C,3,FALSE),"")</f>
        <v>Används endast av EA</v>
      </c>
    </row>
    <row r="303" spans="1:3">
      <c r="A303">
        <v>19394</v>
      </c>
      <c r="B303" t="s">
        <v>524</v>
      </c>
      <c r="C303" t="str">
        <f>IFERROR(VLOOKUP(A303,'Klass 1'!A:C,3,FALSE),"")</f>
        <v>Används endast av EA</v>
      </c>
    </row>
    <row r="304" spans="1:3">
      <c r="C304" t="str">
        <f>IFERROR(VLOOKUP(A304,'Klass 1'!A:C,3,FALSE),"")</f>
        <v/>
      </c>
    </row>
    <row r="305" spans="1:3" ht="18">
      <c r="B305" s="202" t="s">
        <v>1544</v>
      </c>
      <c r="C305" t="str">
        <f>IFERROR(VLOOKUP(A305,'Klass 1'!A:C,3,FALSE),"")</f>
        <v/>
      </c>
    </row>
    <row r="306" spans="1:3" ht="60.75" customHeight="1">
      <c r="B306" s="192" t="s">
        <v>1548</v>
      </c>
      <c r="C306" t="str">
        <f>IFERROR(VLOOKUP(A306,'Klass 1'!A:C,3,FALSE),"")</f>
        <v/>
      </c>
    </row>
    <row r="307" spans="1:3" ht="18">
      <c r="B307" s="202" t="s">
        <v>1545</v>
      </c>
      <c r="C307" t="str">
        <f>IFERROR(VLOOKUP(A307,'Klass 1'!A:C,3,FALSE),"")</f>
        <v/>
      </c>
    </row>
    <row r="308" spans="1:3">
      <c r="A308">
        <v>19501</v>
      </c>
      <c r="B308" t="s">
        <v>527</v>
      </c>
      <c r="C308" t="str">
        <f>IFERROR(VLOOKUP(A308,'Klass 1'!A:C,3,FALSE),"")</f>
        <v>Används endast av EA</v>
      </c>
    </row>
    <row r="309" spans="1:3">
      <c r="A309">
        <v>19502</v>
      </c>
      <c r="B309" t="s">
        <v>528</v>
      </c>
      <c r="C309" t="str">
        <f>IFERROR(VLOOKUP(A309,'Klass 1'!A:C,3,FALSE),"")</f>
        <v>Används endast av EA</v>
      </c>
    </row>
    <row r="310" spans="1:3">
      <c r="A310">
        <v>19503</v>
      </c>
      <c r="B310" t="s">
        <v>529</v>
      </c>
      <c r="C310" t="str">
        <f>IFERROR(VLOOKUP(A310,'Klass 1'!A:C,3,FALSE),"")</f>
        <v>Används endast av EA</v>
      </c>
    </row>
    <row r="311" spans="1:3">
      <c r="A311">
        <v>19504</v>
      </c>
      <c r="B311" t="s">
        <v>530</v>
      </c>
      <c r="C311" t="str">
        <f>IFERROR(VLOOKUP(A311,'Klass 1'!A:C,3,FALSE),"")</f>
        <v>Används endast av EA</v>
      </c>
    </row>
    <row r="312" spans="1:3">
      <c r="A312">
        <v>19505</v>
      </c>
      <c r="B312" t="s">
        <v>531</v>
      </c>
      <c r="C312" t="str">
        <f>IFERROR(VLOOKUP(A312,'Klass 1'!A:C,3,FALSE),"")</f>
        <v>Används endast av EA</v>
      </c>
    </row>
    <row r="313" spans="1:3">
      <c r="A313">
        <v>19506</v>
      </c>
      <c r="B313" t="s">
        <v>528</v>
      </c>
      <c r="C313" t="str">
        <f>IFERROR(VLOOKUP(A313,'Klass 1'!A:C,3,FALSE),"")</f>
        <v>Används endast av EA</v>
      </c>
    </row>
    <row r="314" spans="1:3">
      <c r="A314">
        <v>19507</v>
      </c>
      <c r="B314" t="s">
        <v>532</v>
      </c>
      <c r="C314" t="str">
        <f>IFERROR(VLOOKUP(A314,'Klass 1'!A:C,3,FALSE),"")</f>
        <v>Används endast av EA</v>
      </c>
    </row>
    <row r="315" spans="1:3">
      <c r="A315">
        <v>19508</v>
      </c>
      <c r="B315" t="s">
        <v>530</v>
      </c>
      <c r="C315" t="str">
        <f>IFERROR(VLOOKUP(A315,'Klass 1'!A:C,3,FALSE),"")</f>
        <v>Används endast av EA</v>
      </c>
    </row>
    <row r="316" spans="1:3">
      <c r="A316">
        <v>19509</v>
      </c>
      <c r="B316" t="s">
        <v>550</v>
      </c>
      <c r="C316" t="str">
        <f>IFERROR(VLOOKUP(A316,'Klass 1'!A:C,3,FALSE),"")</f>
        <v>Används endast av EA</v>
      </c>
    </row>
    <row r="317" spans="1:3">
      <c r="A317">
        <v>1951</v>
      </c>
      <c r="B317" t="s">
        <v>551</v>
      </c>
      <c r="C317" t="str">
        <f>IFERROR(VLOOKUP(A317,'Klass 1'!A:C,3,FALSE),"")</f>
        <v>Används endast av EA</v>
      </c>
    </row>
    <row r="318" spans="1:3">
      <c r="A318">
        <v>19510</v>
      </c>
      <c r="B318" t="s">
        <v>552</v>
      </c>
      <c r="C318" t="str">
        <f>IFERROR(VLOOKUP(A318,'Klass 1'!A:C,3,FALSE),"")</f>
        <v>Används endast av EA</v>
      </c>
    </row>
    <row r="319" spans="1:3">
      <c r="A319">
        <v>19511</v>
      </c>
      <c r="B319" t="s">
        <v>553</v>
      </c>
      <c r="C319" t="str">
        <f>IFERROR(VLOOKUP(A319,'Klass 1'!A:C,3,FALSE),"")</f>
        <v>Används endast av EA</v>
      </c>
    </row>
    <row r="320" spans="1:3">
      <c r="A320">
        <v>19512</v>
      </c>
      <c r="B320" t="s">
        <v>554</v>
      </c>
      <c r="C320" t="str">
        <f>IFERROR(VLOOKUP(A320,'Klass 1'!A:C,3,FALSE),"")</f>
        <v>Används endast av EA</v>
      </c>
    </row>
    <row r="321" spans="1:3">
      <c r="A321">
        <v>19513</v>
      </c>
      <c r="B321" t="s">
        <v>553</v>
      </c>
      <c r="C321" t="str">
        <f>IFERROR(VLOOKUP(A321,'Klass 1'!A:C,3,FALSE),"")</f>
        <v>Används endast av EA</v>
      </c>
    </row>
    <row r="322" spans="1:3">
      <c r="A322">
        <v>19516</v>
      </c>
      <c r="B322" t="s">
        <v>555</v>
      </c>
      <c r="C322" t="str">
        <f>IFERROR(VLOOKUP(A322,'Klass 1'!A:C,3,FALSE),"")</f>
        <v>Används endast av EA</v>
      </c>
    </row>
    <row r="323" spans="1:3">
      <c r="A323">
        <v>19517</v>
      </c>
      <c r="B323" t="s">
        <v>553</v>
      </c>
      <c r="C323" t="str">
        <f>IFERROR(VLOOKUP(A323,'Klass 1'!A:C,3,FALSE),"")</f>
        <v>Används endast av EA</v>
      </c>
    </row>
    <row r="324" spans="1:3">
      <c r="A324">
        <v>1952</v>
      </c>
      <c r="B324" t="s">
        <v>538</v>
      </c>
      <c r="C324" t="str">
        <f>IFERROR(VLOOKUP(A324,'Klass 1'!A:C,3,FALSE),"")</f>
        <v>Används endast av EA</v>
      </c>
    </row>
    <row r="325" spans="1:3">
      <c r="A325">
        <v>19522</v>
      </c>
      <c r="B325" t="s">
        <v>1078</v>
      </c>
      <c r="C325" t="str">
        <f>IFERROR(VLOOKUP(A325,'Klass 1'!A:C,3,FALSE),"")</f>
        <v>Används endast av EA</v>
      </c>
    </row>
    <row r="326" spans="1:3">
      <c r="A326">
        <v>1953</v>
      </c>
      <c r="B326" t="s">
        <v>539</v>
      </c>
      <c r="C326" t="str">
        <f>IFERROR(VLOOKUP(A326,'Klass 1'!A:C,3,FALSE),"")</f>
        <v>Används endast av EA</v>
      </c>
    </row>
    <row r="327" spans="1:3">
      <c r="A327">
        <v>1954</v>
      </c>
      <c r="B327" t="s">
        <v>540</v>
      </c>
      <c r="C327" t="str">
        <f>IFERROR(VLOOKUP(A327,'Klass 1'!A:C,3,FALSE),"")</f>
        <v>Används endast av EA</v>
      </c>
    </row>
    <row r="328" spans="1:3">
      <c r="A328">
        <v>19550</v>
      </c>
      <c r="B328" t="s">
        <v>541</v>
      </c>
      <c r="C328" t="str">
        <f>IFERROR(VLOOKUP(A328,'Klass 1'!A:C,3,FALSE),"")</f>
        <v>Används endast av EA</v>
      </c>
    </row>
    <row r="329" spans="1:3">
      <c r="A329">
        <v>19551</v>
      </c>
      <c r="B329" t="s">
        <v>538</v>
      </c>
      <c r="C329" t="str">
        <f>IFERROR(VLOOKUP(A329,'Klass 1'!A:C,3,FALSE),"")</f>
        <v>Används endast av EA</v>
      </c>
    </row>
    <row r="330" spans="1:3">
      <c r="A330">
        <v>19552</v>
      </c>
      <c r="B330" t="s">
        <v>542</v>
      </c>
      <c r="C330" t="str">
        <f>IFERROR(VLOOKUP(A330,'Klass 1'!A:C,3,FALSE),"")</f>
        <v>Används endast av EA</v>
      </c>
    </row>
    <row r="331" spans="1:3">
      <c r="A331">
        <v>19553</v>
      </c>
      <c r="B331" t="s">
        <v>543</v>
      </c>
      <c r="C331" t="str">
        <f>IFERROR(VLOOKUP(A331,'Klass 1'!A:C,3,FALSE),"")</f>
        <v>Används endast av EA</v>
      </c>
    </row>
    <row r="332" spans="1:3">
      <c r="A332">
        <v>19570</v>
      </c>
      <c r="B332" t="s">
        <v>544</v>
      </c>
      <c r="C332" t="str">
        <f>IFERROR(VLOOKUP(A332,'Klass 1'!A:C,3,FALSE),"")</f>
        <v>Används endast av EA</v>
      </c>
    </row>
    <row r="333" spans="1:3">
      <c r="A333">
        <v>19571</v>
      </c>
      <c r="B333" t="s">
        <v>530</v>
      </c>
      <c r="C333" t="str">
        <f>IFERROR(VLOOKUP(A333,'Klass 1'!A:C,3,FALSE),"")</f>
        <v>Används endast av EA</v>
      </c>
    </row>
    <row r="334" spans="1:3">
      <c r="A334">
        <v>19572</v>
      </c>
      <c r="B334" t="s">
        <v>545</v>
      </c>
      <c r="C334" t="str">
        <f>IFERROR(VLOOKUP(A334,'Klass 1'!A:C,3,FALSE),"")</f>
        <v>Används endast av EA</v>
      </c>
    </row>
    <row r="335" spans="1:3">
      <c r="A335">
        <v>19573</v>
      </c>
      <c r="B335" t="s">
        <v>528</v>
      </c>
      <c r="C335" t="str">
        <f>IFERROR(VLOOKUP(A335,'Klass 1'!A:C,3,FALSE),"")</f>
        <v>Används endast av EA</v>
      </c>
    </row>
    <row r="336" spans="1:3">
      <c r="A336">
        <v>19574</v>
      </c>
      <c r="B336" t="s">
        <v>546</v>
      </c>
      <c r="C336" t="str">
        <f>IFERROR(VLOOKUP(A336,'Klass 1'!A:C,3,FALSE),"")</f>
        <v>Används endast av EA</v>
      </c>
    </row>
    <row r="337" spans="1:3">
      <c r="A337">
        <v>19575</v>
      </c>
      <c r="B337" t="s">
        <v>530</v>
      </c>
      <c r="C337" t="str">
        <f>IFERROR(VLOOKUP(A337,'Klass 1'!A:C,3,FALSE),"")</f>
        <v>Används endast av EA</v>
      </c>
    </row>
    <row r="338" spans="1:3">
      <c r="A338">
        <v>19576</v>
      </c>
      <c r="B338" t="s">
        <v>547</v>
      </c>
      <c r="C338" t="str">
        <f>IFERROR(VLOOKUP(A338,'Klass 1'!A:C,3,FALSE),"")</f>
        <v>Används endast av EA</v>
      </c>
    </row>
    <row r="339" spans="1:3">
      <c r="A339">
        <v>19577</v>
      </c>
      <c r="B339" t="s">
        <v>528</v>
      </c>
      <c r="C339" t="str">
        <f>IFERROR(VLOOKUP(A339,'Klass 1'!A:C,3,FALSE),"")</f>
        <v>Används endast av EA</v>
      </c>
    </row>
    <row r="340" spans="1:3">
      <c r="A340">
        <v>19578</v>
      </c>
      <c r="B340" t="s">
        <v>548</v>
      </c>
      <c r="C340" t="str">
        <f>IFERROR(VLOOKUP(A340,'Klass 1'!A:C,3,FALSE),"")</f>
        <v>Används endast av EA</v>
      </c>
    </row>
    <row r="341" spans="1:3">
      <c r="A341">
        <v>19579</v>
      </c>
      <c r="B341" t="s">
        <v>530</v>
      </c>
      <c r="C341" t="str">
        <f>IFERROR(VLOOKUP(A341,'Klass 1'!A:C,3,FALSE),"")</f>
        <v>Används endast av EA</v>
      </c>
    </row>
    <row r="342" spans="1:3">
      <c r="A342">
        <v>19580</v>
      </c>
      <c r="B342" t="s">
        <v>549</v>
      </c>
      <c r="C342" t="str">
        <f>IFERROR(VLOOKUP(A342,'Klass 1'!A:C,3,FALSE),"")</f>
        <v>Används endast av EA</v>
      </c>
    </row>
    <row r="343" spans="1:3">
      <c r="A343">
        <v>19581</v>
      </c>
      <c r="B343" t="s">
        <v>528</v>
      </c>
      <c r="C343" t="str">
        <f>IFERROR(VLOOKUP(A343,'Klass 1'!A:C,3,FALSE),"")</f>
        <v>Används endast av EA</v>
      </c>
    </row>
    <row r="344" spans="1:3">
      <c r="A344" t="s">
        <v>2</v>
      </c>
    </row>
    <row r="345" spans="1:3" ht="18">
      <c r="B345" s="202" t="s">
        <v>1546</v>
      </c>
    </row>
    <row r="346" spans="1:3">
      <c r="A346">
        <v>1974</v>
      </c>
      <c r="B346" t="s">
        <v>533</v>
      </c>
      <c r="C346" t="str">
        <f>VLOOKUP(A346,'Klass 1'!A:C,3,FALSE)</f>
        <v>Används endast av EA</v>
      </c>
    </row>
    <row r="348" spans="1:3" ht="18">
      <c r="B348" s="202" t="s">
        <v>1547</v>
      </c>
    </row>
    <row r="349" spans="1:3">
      <c r="A349">
        <v>19895</v>
      </c>
      <c r="B349" t="s">
        <v>534</v>
      </c>
      <c r="C349" t="str">
        <f>VLOOKUP(A349,'Klass 1'!A:C,3,FALSE)</f>
        <v>Används endast av EA</v>
      </c>
    </row>
    <row r="350" spans="1:3">
      <c r="A350">
        <v>19896</v>
      </c>
      <c r="B350" t="s">
        <v>535</v>
      </c>
      <c r="C350" t="str">
        <f>VLOOKUP(A350,'Klass 1'!A:C,3,FALSE)</f>
        <v>Används endast av EA</v>
      </c>
    </row>
    <row r="351" spans="1:3">
      <c r="A351">
        <v>19897</v>
      </c>
      <c r="B351" t="s">
        <v>536</v>
      </c>
      <c r="C351" t="str">
        <f>VLOOKUP(A351,'Klass 1'!A:C,3,FALSE)</f>
        <v>Används endast av EA</v>
      </c>
    </row>
    <row r="352" spans="1:3">
      <c r="A352">
        <v>19898</v>
      </c>
      <c r="B352" t="s">
        <v>537</v>
      </c>
      <c r="C352" t="str">
        <f>VLOOKUP(A352,'Klass 1'!A:C,3,FALSE)</f>
        <v>Används endast av EA</v>
      </c>
    </row>
  </sheetData>
  <customSheetViews>
    <customSheetView guid="{2D407BF5-17AB-49B8-85B4-6C0A16E01D38}">
      <selection activeCell="B11" sqref="B11"/>
      <pageMargins left="0.7" right="0.7" top="0.75" bottom="0.75" header="0.3" footer="0.3"/>
      <pageSetup paperSize="9" orientation="portrait" r:id="rId1"/>
    </customSheetView>
    <customSheetView guid="{B30AAEDE-2B4E-4B4D-8A04-37E57D5E02D2}">
      <selection activeCell="B11" sqref="B11"/>
      <pageMargins left="0.7" right="0.7" top="0.75" bottom="0.75" header="0.3" footer="0.3"/>
      <pageSetup paperSize="9" orientation="portrait" r:id="rId2"/>
    </customSheetView>
  </customSheetViews>
  <hyperlinks>
    <hyperlink ref="B11" r:id="rId3" tooltip="ESV: Förordning (2000:605) om årsredovisning och budgetunderlag" xr:uid="{00000000-0004-0000-0900-000000000000}"/>
    <hyperlink ref="B190" r:id="rId4" tooltip="ESV: Handledning i moms för statliga myndigheter" display="Myndighetens rätt till kompensation för ingående mervärdesskatt regleras av förordningen (2002:831) om myndigheters rätt till kompensation för ingående mervärdesskatt och ESV:s föreskrifter och allmänna råd till förordningen. Stöd för att tolka reglerna finns i ESV:s handledning i moms för statliga myndigheter, som finns på esv.se/momshandledning" xr:uid="{00000000-0004-0000-0900-000001000000}"/>
    <hyperlink ref="B192" r:id="rId5" tooltip="Sveriges riksdag: Mervärdesskattelag (1994:200)" display="https://www.riksdagen.se/sv/dokument-lagar/dokument/svensk-forfattningssamling/mervardesskattelag-1994200_sfs-1994-200" xr:uid="{00000000-0004-0000-0900-000002000000}"/>
    <hyperlink ref="B194" r:id="rId6" tooltip="ESV: Handledning i moms för statliga myndigheter" display="Fördjupning: För att fördela ingående mervärdesskatt som avser momspliktig respektive icke-momspliktig verksamhet kan schablonmetod som finns beskriven i asvnitt 1.8.3 i ESV:s handledning i moms för statliga myndigheter användas." xr:uid="{00000000-0004-0000-0900-000003000000}"/>
  </hyperlinks>
  <pageMargins left="0.70866141732283472" right="0.70866141732283472" top="0.51181102362204722" bottom="0.35433070866141736" header="0.31496062992125984" footer="0.23622047244094491"/>
  <pageSetup paperSize="9" fitToHeight="0" orientation="landscape" r:id="rId7"/>
  <drawing r:id="rId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J164"/>
  <sheetViews>
    <sheetView workbookViewId="0"/>
  </sheetViews>
  <sheetFormatPr defaultRowHeight="14.4"/>
  <cols>
    <col min="1" max="1" width="12.21875" customWidth="1"/>
    <col min="2" max="2" width="75.77734375" customWidth="1"/>
  </cols>
  <sheetData>
    <row r="1" spans="1:10" s="10" customFormat="1" ht="51" customHeight="1">
      <c r="A1" s="272"/>
      <c r="B1" s="6" t="str">
        <f>Förteckning!A1</f>
        <v>KONTOPLAN 2024</v>
      </c>
      <c r="C1" s="6"/>
      <c r="G1" s="9"/>
      <c r="H1" s="9"/>
      <c r="I1" s="11"/>
    </row>
    <row r="2" spans="1:10" s="9" customFormat="1" ht="19.2" customHeight="1">
      <c r="A2" s="272"/>
      <c r="B2" s="12" t="str">
        <f>Förteckning!B2</f>
        <v>Version: 2024_1 Datum: 2023-12-15</v>
      </c>
      <c r="C2" s="66"/>
      <c r="J2" s="13"/>
    </row>
    <row r="3" spans="1:10" s="267" customFormat="1" ht="9.75" customHeight="1">
      <c r="A3" s="273"/>
    </row>
    <row r="4" spans="1:10" s="267" customFormat="1" ht="21" thickBot="1">
      <c r="A4" s="273"/>
      <c r="B4" s="14" t="s">
        <v>3668</v>
      </c>
    </row>
    <row r="5" spans="1:10" ht="23.4">
      <c r="B5" s="197" t="s">
        <v>3673</v>
      </c>
      <c r="C5" t="str">
        <f>IFERROR(VLOOKUP(A9,'Klass 2'!A:C,3,FALSE),"")</f>
        <v/>
      </c>
    </row>
    <row r="6" spans="1:10">
      <c r="C6" t="str">
        <f>IFERROR(VLOOKUP(A10,'Klass 2'!A:C,3,FALSE),"")</f>
        <v/>
      </c>
    </row>
    <row r="7" spans="1:10">
      <c r="B7" s="192" t="s">
        <v>3563</v>
      </c>
      <c r="C7" t="str">
        <f>IFERROR(VLOOKUP(A11,'Klass 2'!A:C,3,FALSE),"")</f>
        <v/>
      </c>
    </row>
    <row r="8" spans="1:10">
      <c r="B8" s="192"/>
      <c r="C8" t="str">
        <f>IFERROR(VLOOKUP(A12,'Klass 2'!A:C,3,FALSE),"")</f>
        <v/>
      </c>
    </row>
    <row r="9" spans="1:10" ht="21">
      <c r="A9" s="195"/>
      <c r="B9" s="201" t="s">
        <v>1549</v>
      </c>
      <c r="C9" t="str">
        <f>IFERROR(VLOOKUP(A9,'Klass 2'!A:C,3,FALSE),"")</f>
        <v/>
      </c>
    </row>
    <row r="10" spans="1:10" ht="28.8">
      <c r="B10" s="192" t="s">
        <v>1550</v>
      </c>
      <c r="C10" t="str">
        <f>IFERROR(VLOOKUP(A10,'Klass 2'!A:C,3,FALSE),"")</f>
        <v/>
      </c>
    </row>
    <row r="11" spans="1:10" ht="18">
      <c r="B11" s="202" t="s">
        <v>1551</v>
      </c>
      <c r="C11" t="str">
        <f>IFERROR(VLOOKUP(A11,'Klass 2'!A:C,3,FALSE),"")</f>
        <v/>
      </c>
    </row>
    <row r="12" spans="1:10" ht="43.2">
      <c r="B12" s="192" t="s">
        <v>1555</v>
      </c>
      <c r="C12" t="str">
        <f>IFERROR(VLOOKUP(A12,'Klass 2'!A:C,3,FALSE),"")</f>
        <v/>
      </c>
    </row>
    <row r="13" spans="1:10">
      <c r="A13">
        <v>2012</v>
      </c>
      <c r="B13" t="s">
        <v>132</v>
      </c>
      <c r="C13" t="str">
        <f>IFERROR(VLOOKUP(A13,'Klass 2'!A:C,3,FALSE),"")</f>
        <v>Används endast av EA</v>
      </c>
    </row>
    <row r="14" spans="1:10">
      <c r="C14" t="str">
        <f>IFERROR(VLOOKUP(A14,'Klass 2'!A:C,3,FALSE),"")</f>
        <v/>
      </c>
    </row>
    <row r="15" spans="1:10" ht="18">
      <c r="B15" s="202" t="s">
        <v>1552</v>
      </c>
      <c r="C15" t="str">
        <f>IFERROR(VLOOKUP(A15,'Klass 2'!A:C,3,FALSE),"")</f>
        <v/>
      </c>
    </row>
    <row r="16" spans="1:10" ht="28.8">
      <c r="B16" s="192" t="s">
        <v>1556</v>
      </c>
      <c r="C16" t="str">
        <f>IFERROR(VLOOKUP(A16,'Klass 2'!A:C,3,FALSE),"")</f>
        <v/>
      </c>
    </row>
    <row r="17" spans="1:3">
      <c r="A17">
        <v>2030</v>
      </c>
      <c r="B17" t="s">
        <v>133</v>
      </c>
      <c r="C17" t="str">
        <f>IFERROR(VLOOKUP(A17,'Klass 2'!A:C,3,FALSE),"")</f>
        <v>Används endast av EA</v>
      </c>
    </row>
    <row r="18" spans="1:3">
      <c r="B18" t="s">
        <v>2</v>
      </c>
      <c r="C18" t="str">
        <f>IFERROR(VLOOKUP(A18,'Klass 2'!A:C,3,FALSE),"")</f>
        <v/>
      </c>
    </row>
    <row r="19" spans="1:3" ht="18">
      <c r="B19" s="202" t="s">
        <v>1553</v>
      </c>
      <c r="C19" t="str">
        <f>IFERROR(VLOOKUP(A19,'Klass 2'!A:C,3,FALSE),"")</f>
        <v/>
      </c>
    </row>
    <row r="20" spans="1:3" ht="32.25" customHeight="1">
      <c r="B20" s="198" t="s">
        <v>1557</v>
      </c>
      <c r="C20" t="str">
        <f>IFERROR(VLOOKUP(A20,'Klass 2'!A:C,3,FALSE),"")</f>
        <v/>
      </c>
    </row>
    <row r="21" spans="1:3">
      <c r="A21">
        <v>2070</v>
      </c>
      <c r="B21" t="s">
        <v>134</v>
      </c>
      <c r="C21" t="str">
        <f>IFERROR(VLOOKUP(A21,'Klass 2'!A:C,3,FALSE),"")</f>
        <v>Attesteras av EA</v>
      </c>
    </row>
    <row r="22" spans="1:3" ht="43.2">
      <c r="B22" s="2" t="s">
        <v>1598</v>
      </c>
    </row>
    <row r="23" spans="1:3">
      <c r="A23">
        <v>2071</v>
      </c>
      <c r="B23" t="s">
        <v>135</v>
      </c>
      <c r="C23" t="str">
        <f>IFERROR(VLOOKUP(A23,'Klass 2'!A:C,3,FALSE),"")</f>
        <v>Attesteras av EA</v>
      </c>
    </row>
    <row r="24" spans="1:3" ht="28.8">
      <c r="B24" s="2" t="s">
        <v>1599</v>
      </c>
    </row>
    <row r="25" spans="1:3">
      <c r="C25" t="str">
        <f>IFERROR(VLOOKUP(A25,'Klass 2'!A:C,3,FALSE),"")</f>
        <v/>
      </c>
    </row>
    <row r="26" spans="1:3" ht="18">
      <c r="B26" s="202" t="s">
        <v>1554</v>
      </c>
      <c r="C26" t="str">
        <f>IFERROR(VLOOKUP(A26,'Klass 2'!A:C,3,FALSE),"")</f>
        <v/>
      </c>
    </row>
    <row r="27" spans="1:3" ht="57.6">
      <c r="B27" s="198" t="s">
        <v>1558</v>
      </c>
      <c r="C27" t="str">
        <f>IFERROR(VLOOKUP(A27,'Klass 2'!A:C,3,FALSE),"")</f>
        <v/>
      </c>
    </row>
    <row r="28" spans="1:3">
      <c r="A28">
        <v>2090</v>
      </c>
      <c r="B28" t="s">
        <v>136</v>
      </c>
      <c r="C28" t="str">
        <f>IFERROR(VLOOKUP(A28,'Klass 2'!A:C,3,FALSE),"")</f>
        <v>Används endast av EA</v>
      </c>
    </row>
    <row r="29" spans="1:3">
      <c r="A29">
        <v>20901</v>
      </c>
      <c r="B29" t="s">
        <v>1051</v>
      </c>
      <c r="C29" t="str">
        <f>IFERROR(VLOOKUP(A29,'Klass 2'!A:C,3,FALSE),"")</f>
        <v>Används endast av EA</v>
      </c>
    </row>
    <row r="30" spans="1:3">
      <c r="C30" t="str">
        <f>IFERROR(VLOOKUP(A30,'Klass 2'!A:C,3,FALSE),"")</f>
        <v/>
      </c>
    </row>
    <row r="31" spans="1:3" ht="21">
      <c r="B31" s="201" t="s">
        <v>1559</v>
      </c>
      <c r="C31" t="str">
        <f>IFERROR(VLOOKUP(A31,'Klass 2'!A:C,3,FALSE),"")</f>
        <v/>
      </c>
    </row>
    <row r="32" spans="1:3" ht="43.2">
      <c r="B32" s="198" t="s">
        <v>1570</v>
      </c>
      <c r="C32" t="str">
        <f>IFERROR(VLOOKUP(A32,'Klass 2'!A:C,3,FALSE),"")</f>
        <v/>
      </c>
    </row>
    <row r="33" spans="1:3" ht="144">
      <c r="B33" s="198" t="s">
        <v>1571</v>
      </c>
      <c r="C33" t="str">
        <f>IFERROR(VLOOKUP(A33,'Klass 2'!A:C,3,FALSE),"")</f>
        <v/>
      </c>
    </row>
    <row r="34" spans="1:3" ht="18">
      <c r="B34" s="202" t="s">
        <v>1560</v>
      </c>
      <c r="C34" t="str">
        <f>IFERROR(VLOOKUP(A34,'Klass 2'!A:C,3,FALSE),"")</f>
        <v/>
      </c>
    </row>
    <row r="35" spans="1:3" ht="57.6">
      <c r="B35" s="198" t="s">
        <v>1572</v>
      </c>
      <c r="C35" t="str">
        <f>IFERROR(VLOOKUP(A35,'Klass 2'!A:C,3,FALSE),"")</f>
        <v/>
      </c>
    </row>
    <row r="36" spans="1:3">
      <c r="A36">
        <v>2210</v>
      </c>
      <c r="B36" t="s">
        <v>139</v>
      </c>
      <c r="C36" t="str">
        <f>IFERROR(VLOOKUP(A36,'Klass 2'!A:C,3,FALSE),"")</f>
        <v>Används endast av PA</v>
      </c>
    </row>
    <row r="37" spans="1:3">
      <c r="A37">
        <v>2211</v>
      </c>
      <c r="B37" t="s">
        <v>140</v>
      </c>
      <c r="C37" t="str">
        <f>IFERROR(VLOOKUP(A37,'Klass 2'!A:C,3,FALSE),"")</f>
        <v>Används endast av PA</v>
      </c>
    </row>
    <row r="38" spans="1:3">
      <c r="C38" t="str">
        <f>IFERROR(VLOOKUP(A38,'Klass 2'!A:C,3,FALSE),"")</f>
        <v/>
      </c>
    </row>
    <row r="39" spans="1:3" ht="18">
      <c r="B39" s="202" t="s">
        <v>1561</v>
      </c>
      <c r="C39" t="str">
        <f>IFERROR(VLOOKUP(A39,'Klass 2'!A:C,3,FALSE),"")</f>
        <v/>
      </c>
    </row>
    <row r="40" spans="1:3" ht="100.8">
      <c r="B40" s="198" t="s">
        <v>1573</v>
      </c>
      <c r="C40" t="str">
        <f>IFERROR(VLOOKUP(A40,'Klass 2'!A:C,3,FALSE),"")</f>
        <v/>
      </c>
    </row>
    <row r="41" spans="1:3">
      <c r="A41">
        <v>2231</v>
      </c>
      <c r="B41" t="s">
        <v>495</v>
      </c>
      <c r="C41" t="str">
        <f>IFERROR(VLOOKUP(A41,'Klass 2'!A:C,3,FALSE),"")</f>
        <v>Används endast av EA</v>
      </c>
    </row>
    <row r="42" spans="1:3">
      <c r="C42" t="str">
        <f>IFERROR(VLOOKUP(A42,'Klass 2'!A:C,3,FALSE),"")</f>
        <v/>
      </c>
    </row>
    <row r="43" spans="1:3" ht="18">
      <c r="B43" s="202" t="s">
        <v>1562</v>
      </c>
      <c r="C43" t="str">
        <f>IFERROR(VLOOKUP(A43,'Klass 2'!A:C,3,FALSE),"")</f>
        <v/>
      </c>
    </row>
    <row r="44" spans="1:3" ht="86.4">
      <c r="B44" s="198" t="s">
        <v>1574</v>
      </c>
      <c r="C44" t="str">
        <f>IFERROR(VLOOKUP(A44,'Klass 2'!A:C,3,FALSE),"")</f>
        <v/>
      </c>
    </row>
    <row r="45" spans="1:3">
      <c r="A45">
        <v>2251</v>
      </c>
      <c r="B45" t="s">
        <v>141</v>
      </c>
      <c r="C45" t="str">
        <f>IFERROR(VLOOKUP(A45,'Klass 2'!A:C,3,FALSE),"")</f>
        <v>Används endast av EA</v>
      </c>
    </row>
    <row r="46" spans="1:3">
      <c r="A46">
        <v>2252</v>
      </c>
      <c r="B46" t="s">
        <v>142</v>
      </c>
      <c r="C46" t="str">
        <f>IFERROR(VLOOKUP(A46,'Klass 2'!A:C,3,FALSE),"")</f>
        <v>Används endast av EA</v>
      </c>
    </row>
    <row r="47" spans="1:3">
      <c r="C47" t="str">
        <f>IFERROR(VLOOKUP(A47,'Klass 2'!A:C,3,FALSE),"")</f>
        <v/>
      </c>
    </row>
    <row r="48" spans="1:3" ht="21">
      <c r="B48" s="201" t="s">
        <v>1563</v>
      </c>
      <c r="C48" t="str">
        <f>IFERROR(VLOOKUP(A48,'Klass 2'!A:C,3,FALSE),"")</f>
        <v/>
      </c>
    </row>
    <row r="49" spans="1:3">
      <c r="B49" s="198" t="s">
        <v>1575</v>
      </c>
      <c r="C49" t="str">
        <f>IFERROR(VLOOKUP(A49,'Klass 2'!A:C,3,FALSE),"")</f>
        <v/>
      </c>
    </row>
    <row r="50" spans="1:3" ht="18">
      <c r="B50" s="202" t="s">
        <v>1564</v>
      </c>
      <c r="C50" t="str">
        <f>IFERROR(VLOOKUP(A50,'Klass 2'!A:C,3,FALSE),"")</f>
        <v/>
      </c>
    </row>
    <row r="51" spans="1:3" ht="100.8">
      <c r="B51" s="198" t="s">
        <v>1576</v>
      </c>
      <c r="C51" t="str">
        <f>IFERROR(VLOOKUP(A51,'Klass 2'!A:C,3,FALSE),"")</f>
        <v/>
      </c>
    </row>
    <row r="52" spans="1:3">
      <c r="A52">
        <v>2510</v>
      </c>
      <c r="B52" t="s">
        <v>146</v>
      </c>
      <c r="C52" t="str">
        <f>IFERROR(VLOOKUP(A52,'Klass 2'!A:C,3,FALSE),"")</f>
        <v>Används endast av EA</v>
      </c>
    </row>
    <row r="53" spans="1:3">
      <c r="A53">
        <v>2511</v>
      </c>
      <c r="B53" t="s">
        <v>147</v>
      </c>
      <c r="C53" t="str">
        <f>IFERROR(VLOOKUP(A53,'Klass 2'!A:C,3,FALSE),"")</f>
        <v>Används endast av EA</v>
      </c>
    </row>
    <row r="54" spans="1:3">
      <c r="A54">
        <v>2512</v>
      </c>
      <c r="B54" t="s">
        <v>148</v>
      </c>
      <c r="C54" t="str">
        <f>IFERROR(VLOOKUP(A54,'Klass 2'!A:C,3,FALSE),"")</f>
        <v>Används endast av EA</v>
      </c>
    </row>
    <row r="55" spans="1:3">
      <c r="C55" t="str">
        <f>IFERROR(VLOOKUP(A55,'Klass 2'!A:C,3,FALSE),"")</f>
        <v/>
      </c>
    </row>
    <row r="56" spans="1:3" ht="18">
      <c r="B56" s="202" t="s">
        <v>1565</v>
      </c>
      <c r="C56" t="str">
        <f>IFERROR(VLOOKUP(A56,'Klass 2'!A:C,3,FALSE),"")</f>
        <v/>
      </c>
    </row>
    <row r="57" spans="1:3" ht="216">
      <c r="B57" s="198" t="s">
        <v>1577</v>
      </c>
      <c r="C57" t="str">
        <f>IFERROR(VLOOKUP(A57,'Klass 2'!A:C,3,FALSE),"")</f>
        <v/>
      </c>
    </row>
    <row r="58" spans="1:3" ht="158.4">
      <c r="B58" s="198" t="s">
        <v>1578</v>
      </c>
      <c r="C58" t="str">
        <f>IFERROR(VLOOKUP(A58,'Klass 2'!A:C,3,FALSE),"")</f>
        <v/>
      </c>
    </row>
    <row r="59" spans="1:3">
      <c r="A59">
        <v>2561</v>
      </c>
      <c r="B59" t="s">
        <v>150</v>
      </c>
      <c r="C59" t="str">
        <f>IFERROR(VLOOKUP(A59,'Klass 2'!A:C,3,FALSE),"")</f>
        <v>Används endast av EA</v>
      </c>
    </row>
    <row r="60" spans="1:3">
      <c r="A60">
        <v>25611</v>
      </c>
      <c r="B60" t="s">
        <v>973</v>
      </c>
      <c r="C60" t="str">
        <f>IFERROR(VLOOKUP(A60,'Klass 2'!A:C,3,FALSE),"")</f>
        <v>Används endast av EA</v>
      </c>
    </row>
    <row r="61" spans="1:3">
      <c r="A61">
        <v>2562</v>
      </c>
      <c r="B61" t="s">
        <v>151</v>
      </c>
      <c r="C61" t="str">
        <f>IFERROR(VLOOKUP(A61,'Klass 2'!A:C,3,FALSE),"")</f>
        <v>Används endast av PA</v>
      </c>
    </row>
    <row r="62" spans="1:3">
      <c r="A62">
        <v>2563</v>
      </c>
      <c r="B62" t="s">
        <v>490</v>
      </c>
      <c r="C62" t="str">
        <f>IFERROR(VLOOKUP(A62,'Klass 2'!A:C,3,FALSE),"")</f>
        <v>Används endast av PA</v>
      </c>
    </row>
    <row r="63" spans="1:3">
      <c r="A63">
        <v>2565</v>
      </c>
      <c r="B63" t="s">
        <v>152</v>
      </c>
      <c r="C63" t="str">
        <f>IFERROR(VLOOKUP(A63,'Klass 2'!A:C,3,FALSE),"")</f>
        <v>Används endast av EA</v>
      </c>
    </row>
    <row r="64" spans="1:3">
      <c r="C64" t="str">
        <f>IFERROR(VLOOKUP(A64,'Klass 2'!A:C,3,FALSE),"")</f>
        <v/>
      </c>
    </row>
    <row r="65" spans="1:3" ht="18">
      <c r="B65" s="202" t="s">
        <v>3543</v>
      </c>
      <c r="C65" t="str">
        <f>IFERROR(VLOOKUP(A65,'Klass 2'!A:C,3,FALSE),"")</f>
        <v/>
      </c>
    </row>
    <row r="66" spans="1:3" ht="115.2">
      <c r="B66" s="198" t="s">
        <v>3544</v>
      </c>
      <c r="C66" t="str">
        <f>IFERROR(VLOOKUP(A66,'Klass 2'!A:C,3,FALSE),"")</f>
        <v/>
      </c>
    </row>
    <row r="67" spans="1:3" ht="144">
      <c r="B67" s="198" t="s">
        <v>3545</v>
      </c>
      <c r="C67" t="str">
        <f>IFERROR(VLOOKUP(A67,'Klass 2'!A:C,3,FALSE),"")</f>
        <v/>
      </c>
    </row>
    <row r="68" spans="1:3" ht="172.8">
      <c r="B68" s="198" t="s">
        <v>3546</v>
      </c>
      <c r="C68" t="str">
        <f>IFERROR(VLOOKUP(A68,'Klass 2'!A:C,3,FALSE),"")</f>
        <v/>
      </c>
    </row>
    <row r="69" spans="1:3">
      <c r="A69">
        <v>25710</v>
      </c>
      <c r="B69" t="s">
        <v>3524</v>
      </c>
      <c r="C69" t="str">
        <f>IFERROR(VLOOKUP(A69,'Klass 2'!A:C,3,FALSE),"")</f>
        <v xml:space="preserve"> </v>
      </c>
    </row>
    <row r="70" spans="1:3">
      <c r="A70">
        <v>25711</v>
      </c>
      <c r="B70" t="s">
        <v>3525</v>
      </c>
      <c r="C70" t="str">
        <f>IFERROR(VLOOKUP(A70,'Klass 2'!A:C,3,FALSE),"")</f>
        <v xml:space="preserve"> </v>
      </c>
    </row>
    <row r="71" spans="1:3">
      <c r="A71">
        <v>25712</v>
      </c>
      <c r="B71" t="s">
        <v>3526</v>
      </c>
      <c r="C71" t="str">
        <f>IFERROR(VLOOKUP(A71,'Klass 2'!A:C,3,FALSE),"")</f>
        <v xml:space="preserve"> </v>
      </c>
    </row>
    <row r="72" spans="1:3">
      <c r="C72" t="str">
        <f>IFERROR(VLOOKUP(A72,'Klass 2'!A:C,3,FALSE),"")</f>
        <v/>
      </c>
    </row>
    <row r="73" spans="1:3" ht="36">
      <c r="B73" s="258" t="s">
        <v>3531</v>
      </c>
      <c r="C73" t="str">
        <f>IFERROR(VLOOKUP(A73,'Klass 2'!A:C,3,FALSE),"")</f>
        <v/>
      </c>
    </row>
    <row r="74" spans="1:3">
      <c r="A74">
        <v>25731</v>
      </c>
      <c r="B74" t="s">
        <v>851</v>
      </c>
      <c r="C74" t="str">
        <f>IFERROR(VLOOKUP(A74,'Klass 2'!A:C,3,FALSE),"")</f>
        <v xml:space="preserve"> </v>
      </c>
    </row>
    <row r="75" spans="1:3">
      <c r="A75">
        <v>25732</v>
      </c>
      <c r="B75" t="s">
        <v>852</v>
      </c>
      <c r="C75" t="str">
        <f>IFERROR(VLOOKUP(A75,'Klass 2'!A:C,3,FALSE),"")</f>
        <v xml:space="preserve"> </v>
      </c>
    </row>
    <row r="76" spans="1:3">
      <c r="A76">
        <v>25733</v>
      </c>
      <c r="B76" t="s">
        <v>853</v>
      </c>
      <c r="C76" t="str">
        <f>IFERROR(VLOOKUP(A76,'Klass 2'!A:C,3,FALSE),"")</f>
        <v xml:space="preserve"> </v>
      </c>
    </row>
    <row r="77" spans="1:3">
      <c r="A77">
        <v>25734</v>
      </c>
      <c r="B77" t="s">
        <v>854</v>
      </c>
      <c r="C77" t="str">
        <f>IFERROR(VLOOKUP(A77,'Klass 2'!A:C,3,FALSE),"")</f>
        <v xml:space="preserve"> </v>
      </c>
    </row>
    <row r="78" spans="1:3">
      <c r="A78">
        <v>25735</v>
      </c>
      <c r="B78" t="s">
        <v>855</v>
      </c>
      <c r="C78" t="str">
        <f>IFERROR(VLOOKUP(A78,'Klass 2'!A:C,3,FALSE),"")</f>
        <v xml:space="preserve"> </v>
      </c>
    </row>
    <row r="79" spans="1:3">
      <c r="A79">
        <v>25736</v>
      </c>
      <c r="B79" t="s">
        <v>856</v>
      </c>
      <c r="C79" t="str">
        <f>IFERROR(VLOOKUP(A79,'Klass 2'!A:C,3,FALSE),"")</f>
        <v xml:space="preserve"> </v>
      </c>
    </row>
    <row r="80" spans="1:3">
      <c r="A80">
        <v>25751</v>
      </c>
      <c r="B80" t="s">
        <v>857</v>
      </c>
      <c r="C80" t="str">
        <f>IFERROR(VLOOKUP(A80,'Klass 2'!A:C,3,FALSE),"")</f>
        <v xml:space="preserve"> </v>
      </c>
    </row>
    <row r="81" spans="1:3">
      <c r="A81">
        <v>25752</v>
      </c>
      <c r="B81" t="s">
        <v>858</v>
      </c>
      <c r="C81" t="str">
        <f>IFERROR(VLOOKUP(A81,'Klass 2'!A:C,3,FALSE),"")</f>
        <v xml:space="preserve"> </v>
      </c>
    </row>
    <row r="82" spans="1:3">
      <c r="A82">
        <v>25753</v>
      </c>
      <c r="B82" t="s">
        <v>859</v>
      </c>
      <c r="C82" t="str">
        <f>IFERROR(VLOOKUP(A82,'Klass 2'!A:C,3,FALSE),"")</f>
        <v xml:space="preserve"> </v>
      </c>
    </row>
    <row r="83" spans="1:3">
      <c r="A83">
        <v>25754</v>
      </c>
      <c r="B83" t="s">
        <v>861</v>
      </c>
      <c r="C83" t="str">
        <f>IFERROR(VLOOKUP(A83,'Klass 2'!A:C,3,FALSE),"")</f>
        <v xml:space="preserve"> </v>
      </c>
    </row>
    <row r="84" spans="1:3">
      <c r="A84">
        <v>25755</v>
      </c>
      <c r="B84" t="s">
        <v>862</v>
      </c>
      <c r="C84" t="str">
        <f>IFERROR(VLOOKUP(A84,'Klass 2'!A:C,3,FALSE),"")</f>
        <v xml:space="preserve"> </v>
      </c>
    </row>
    <row r="85" spans="1:3">
      <c r="A85">
        <v>25756</v>
      </c>
      <c r="B85" t="s">
        <v>860</v>
      </c>
      <c r="C85" t="str">
        <f>IFERROR(VLOOKUP(A85,'Klass 2'!A:C,3,FALSE),"")</f>
        <v xml:space="preserve"> </v>
      </c>
    </row>
    <row r="86" spans="1:3">
      <c r="A86">
        <v>2576</v>
      </c>
      <c r="B86" t="s">
        <v>153</v>
      </c>
      <c r="C86" t="str">
        <f>IFERROR(VLOOKUP(A86,'Klass 2'!A:C,3,FALSE),"")</f>
        <v xml:space="preserve"> </v>
      </c>
    </row>
    <row r="87" spans="1:3">
      <c r="A87">
        <v>2578</v>
      </c>
      <c r="B87" t="s">
        <v>3532</v>
      </c>
      <c r="C87" t="str">
        <f>IFERROR(VLOOKUP(A87,'Klass 2'!A:C,3,FALSE),"")</f>
        <v>Används endast av EA</v>
      </c>
    </row>
    <row r="88" spans="1:3">
      <c r="C88" t="str">
        <f>IFERROR(VLOOKUP(A88,'Klass 2'!A:C,3,FALSE),"")</f>
        <v/>
      </c>
    </row>
    <row r="89" spans="1:3" ht="18">
      <c r="B89" s="202" t="s">
        <v>1566</v>
      </c>
      <c r="C89" t="str">
        <f>IFERROR(VLOOKUP(A89,'Klass 2'!A:C,3,FALSE),"")</f>
        <v/>
      </c>
    </row>
    <row r="90" spans="1:3" ht="115.2">
      <c r="B90" s="198" t="s">
        <v>1579</v>
      </c>
      <c r="C90" t="str">
        <f>IFERROR(VLOOKUP(A90,'Klass 2'!A:C,3,FALSE),"")</f>
        <v/>
      </c>
    </row>
    <row r="91" spans="1:3">
      <c r="A91">
        <v>2581</v>
      </c>
      <c r="B91" t="s">
        <v>154</v>
      </c>
      <c r="C91" t="str">
        <f>IFERROR(VLOOKUP(A91,'Klass 2'!A:C,3,FALSE),"")</f>
        <v>Används endast av EA</v>
      </c>
    </row>
    <row r="92" spans="1:3">
      <c r="A92">
        <v>25811</v>
      </c>
      <c r="B92" t="s">
        <v>972</v>
      </c>
      <c r="C92" t="str">
        <f>IFERROR(VLOOKUP(A92,'Klass 2'!A:C,3,FALSE),"")</f>
        <v>Används endast av EA</v>
      </c>
    </row>
    <row r="93" spans="1:3">
      <c r="A93">
        <v>2583</v>
      </c>
      <c r="B93" t="s">
        <v>155</v>
      </c>
      <c r="C93" t="str">
        <f>IFERROR(VLOOKUP(A93,'Klass 2'!A:C,3,FALSE),"")</f>
        <v>Används endast av EA</v>
      </c>
    </row>
    <row r="94" spans="1:3">
      <c r="C94" t="str">
        <f>IFERROR(VLOOKUP(A94,'Klass 2'!A:C,3,FALSE),"")</f>
        <v/>
      </c>
    </row>
    <row r="95" spans="1:3" ht="18">
      <c r="B95" s="202" t="s">
        <v>1567</v>
      </c>
      <c r="C95" t="str">
        <f>IFERROR(VLOOKUP(A95,'Klass 2'!A:C,3,FALSE),"")</f>
        <v/>
      </c>
    </row>
    <row r="96" spans="1:3" ht="187.2">
      <c r="B96" s="198" t="s">
        <v>1580</v>
      </c>
      <c r="C96" t="str">
        <f>IFERROR(VLOOKUP(A96,'Klass 2'!A:C,3,FALSE),"")</f>
        <v/>
      </c>
    </row>
    <row r="97" spans="1:3" ht="201.6">
      <c r="B97" s="198" t="s">
        <v>1581</v>
      </c>
      <c r="C97" t="str">
        <f>IFERROR(VLOOKUP(A97,'Klass 2'!A:C,3,FALSE),"")</f>
        <v/>
      </c>
    </row>
    <row r="98" spans="1:3">
      <c r="A98">
        <v>2591</v>
      </c>
      <c r="B98" t="s">
        <v>157</v>
      </c>
      <c r="C98" t="str">
        <f>IFERROR(VLOOKUP(A98,'Klass 2'!A:C,3,FALSE),"")</f>
        <v>Används endast av PA</v>
      </c>
    </row>
    <row r="99" spans="1:3">
      <c r="A99">
        <v>2592</v>
      </c>
      <c r="B99" t="s">
        <v>158</v>
      </c>
      <c r="C99" t="str">
        <f>IFERROR(VLOOKUP(A99,'Klass 2'!A:C,3,FALSE),"")</f>
        <v>Används endast av PA</v>
      </c>
    </row>
    <row r="100" spans="1:3">
      <c r="A100">
        <v>2593</v>
      </c>
      <c r="B100" t="s">
        <v>159</v>
      </c>
      <c r="C100" t="str">
        <f>IFERROR(VLOOKUP(A100,'Klass 2'!A:C,3,FALSE),"")</f>
        <v>Används endast av PA</v>
      </c>
    </row>
    <row r="101" spans="1:3">
      <c r="A101">
        <v>2594</v>
      </c>
      <c r="B101" t="s">
        <v>160</v>
      </c>
      <c r="C101" t="str">
        <f>IFERROR(VLOOKUP(A101,'Klass 2'!A:C,3,FALSE),"")</f>
        <v>Används endast av PA</v>
      </c>
    </row>
    <row r="102" spans="1:3">
      <c r="A102">
        <v>2595</v>
      </c>
      <c r="B102" t="s">
        <v>161</v>
      </c>
      <c r="C102" t="str">
        <f>IFERROR(VLOOKUP(A102,'Klass 2'!A:C,3,FALSE),"")</f>
        <v>Används endast av PA</v>
      </c>
    </row>
    <row r="103" spans="1:3">
      <c r="A103">
        <v>2596</v>
      </c>
      <c r="B103" t="s">
        <v>162</v>
      </c>
      <c r="C103" t="str">
        <f>IFERROR(VLOOKUP(A103,'Klass 2'!A:C,3,FALSE),"")</f>
        <v>Används endast av PA</v>
      </c>
    </row>
    <row r="104" spans="1:3">
      <c r="A104">
        <v>25962</v>
      </c>
      <c r="B104" t="s">
        <v>563</v>
      </c>
      <c r="C104" t="str">
        <f>IFERROR(VLOOKUP(A104,'Klass 2'!A:C,3,FALSE),"")</f>
        <v>Används endast av PA</v>
      </c>
    </row>
    <row r="105" spans="1:3">
      <c r="A105">
        <v>2597</v>
      </c>
      <c r="B105" t="s">
        <v>163</v>
      </c>
      <c r="C105" t="str">
        <f>IFERROR(VLOOKUP(A105,'Klass 2'!A:C,3,FALSE),"")</f>
        <v>Används endast av PA</v>
      </c>
    </row>
    <row r="106" spans="1:3">
      <c r="A106">
        <v>2598</v>
      </c>
      <c r="B106" t="s">
        <v>491</v>
      </c>
      <c r="C106" t="str">
        <f>IFERROR(VLOOKUP(A106,'Klass 2'!A:C,3,FALSE),"")</f>
        <v>Används endast av PA</v>
      </c>
    </row>
    <row r="107" spans="1:3">
      <c r="A107">
        <v>25981</v>
      </c>
      <c r="B107" t="s">
        <v>1090</v>
      </c>
      <c r="C107" t="str">
        <f>IFERROR(VLOOKUP(A107,'Klass 2'!A:C,3,FALSE),"")</f>
        <v>Används endast av PA</v>
      </c>
    </row>
    <row r="108" spans="1:3">
      <c r="A108">
        <v>25982</v>
      </c>
      <c r="B108" t="s">
        <v>1091</v>
      </c>
      <c r="C108" t="str">
        <f>IFERROR(VLOOKUP(A108,'Klass 2'!A:C,3,FALSE),"")</f>
        <v>Används endast av PA</v>
      </c>
    </row>
    <row r="109" spans="1:3">
      <c r="A109">
        <v>25983</v>
      </c>
      <c r="B109" t="s">
        <v>1092</v>
      </c>
      <c r="C109" t="str">
        <f>IFERROR(VLOOKUP(A109,'Klass 2'!A:C,3,FALSE),"")</f>
        <v>Används endast av PA</v>
      </c>
    </row>
    <row r="110" spans="1:3">
      <c r="A110">
        <v>25984</v>
      </c>
      <c r="B110" t="s">
        <v>1093</v>
      </c>
      <c r="C110" t="str">
        <f>IFERROR(VLOOKUP(A110,'Klass 2'!A:C,3,FALSE),"")</f>
        <v>Används endast av PA</v>
      </c>
    </row>
    <row r="111" spans="1:3">
      <c r="A111">
        <v>25985</v>
      </c>
      <c r="B111" t="s">
        <v>1094</v>
      </c>
      <c r="C111" t="str">
        <f>IFERROR(VLOOKUP(A111,'Klass 2'!A:C,3,FALSE),"")</f>
        <v>Används endast av PA</v>
      </c>
    </row>
    <row r="112" spans="1:3">
      <c r="A112">
        <v>25986</v>
      </c>
      <c r="B112" t="s">
        <v>1095</v>
      </c>
      <c r="C112" t="str">
        <f>IFERROR(VLOOKUP(A112,'Klass 2'!A:C,3,FALSE),"")</f>
        <v>Används endast av PA</v>
      </c>
    </row>
    <row r="113" spans="1:3">
      <c r="C113" t="str">
        <f>IFERROR(VLOOKUP(A113,'Klass 2'!A:C,3,FALSE),"")</f>
        <v/>
      </c>
    </row>
    <row r="114" spans="1:3">
      <c r="A114">
        <v>2599</v>
      </c>
      <c r="B114" t="s">
        <v>164</v>
      </c>
      <c r="C114" t="str">
        <f>IFERROR(VLOOKUP(A114,'Klass 2'!A:C,3,FALSE),"")</f>
        <v>Används endast av EA</v>
      </c>
    </row>
    <row r="115" spans="1:3">
      <c r="C115" t="str">
        <f>IFERROR(VLOOKUP(A115,'Klass 2'!A:C,3,FALSE),"")</f>
        <v/>
      </c>
    </row>
    <row r="116" spans="1:3" ht="18">
      <c r="B116" s="202" t="s">
        <v>1568</v>
      </c>
      <c r="C116" t="str">
        <f>IFERROR(VLOOKUP(A116,'Klass 2'!A:C,3,FALSE),"")</f>
        <v/>
      </c>
    </row>
    <row r="117" spans="1:3">
      <c r="B117" s="198" t="s">
        <v>1582</v>
      </c>
      <c r="C117" t="str">
        <f>IFERROR(VLOOKUP(A117,'Klass 2'!A:C,3,FALSE),"")</f>
        <v/>
      </c>
    </row>
    <row r="118" spans="1:3">
      <c r="A118">
        <v>2611</v>
      </c>
      <c r="B118" t="s">
        <v>839</v>
      </c>
      <c r="C118" t="str">
        <f>IFERROR(VLOOKUP(A118,'Klass 2'!A:C,3,FALSE),"")</f>
        <v>Används endast av EA</v>
      </c>
    </row>
    <row r="119" spans="1:3">
      <c r="A119">
        <v>2612</v>
      </c>
      <c r="B119" t="s">
        <v>166</v>
      </c>
      <c r="C119" t="str">
        <f>IFERROR(VLOOKUP(A119,'Klass 2'!A:C,3,FALSE),"")</f>
        <v>Används endast av EA</v>
      </c>
    </row>
    <row r="120" spans="1:3">
      <c r="C120" t="str">
        <f>IFERROR(VLOOKUP(A120,'Klass 2'!A:C,3,FALSE),"")</f>
        <v/>
      </c>
    </row>
    <row r="121" spans="1:3" ht="18">
      <c r="B121" s="202" t="s">
        <v>1569</v>
      </c>
      <c r="C121" t="str">
        <f>IFERROR(VLOOKUP(A121,'Klass 2'!A:C,3,FALSE),"")</f>
        <v/>
      </c>
    </row>
    <row r="122" spans="1:3" ht="57.6">
      <c r="B122" s="198" t="s">
        <v>1583</v>
      </c>
      <c r="C122" t="str">
        <f>IFERROR(VLOOKUP(A122,'Klass 2'!A:C,3,FALSE),"")</f>
        <v/>
      </c>
    </row>
    <row r="123" spans="1:3">
      <c r="A123">
        <v>2631</v>
      </c>
      <c r="B123" t="s">
        <v>168</v>
      </c>
      <c r="C123">
        <f>IFERROR(VLOOKUP(A123,'Klass 2'!A:C,3,FALSE),"")</f>
        <v>0</v>
      </c>
    </row>
    <row r="124" spans="1:3">
      <c r="A124">
        <v>2632</v>
      </c>
      <c r="B124" t="s">
        <v>169</v>
      </c>
      <c r="C124">
        <f>IFERROR(VLOOKUP(A124,'Klass 2'!A:C,3,FALSE),"")</f>
        <v>0</v>
      </c>
    </row>
    <row r="125" spans="1:3">
      <c r="C125" t="str">
        <f>IFERROR(VLOOKUP(A125,'Klass 2'!A:C,3,FALSE),"")</f>
        <v/>
      </c>
    </row>
    <row r="126" spans="1:3" ht="18">
      <c r="B126" s="202" t="s">
        <v>1586</v>
      </c>
      <c r="C126" t="str">
        <f>IFERROR(VLOOKUP(A126,'Klass 2'!A:C,3,FALSE),"")</f>
        <v/>
      </c>
    </row>
    <row r="127" spans="1:3" ht="86.4">
      <c r="B127" s="198" t="s">
        <v>1588</v>
      </c>
      <c r="C127" t="str">
        <f>IFERROR(VLOOKUP(A127,'Klass 2'!A:C,3,FALSE),"")</f>
        <v/>
      </c>
    </row>
    <row r="128" spans="1:3">
      <c r="A128">
        <v>2641</v>
      </c>
      <c r="B128" t="s">
        <v>171</v>
      </c>
      <c r="C128" t="str">
        <f>IFERROR(VLOOKUP(A128,'Klass 2'!A:C,3,FALSE),"")</f>
        <v>Används endast av EA</v>
      </c>
    </row>
    <row r="129" spans="1:6">
      <c r="A129">
        <v>2642</v>
      </c>
      <c r="B129" t="s">
        <v>172</v>
      </c>
      <c r="C129" t="str">
        <f>IFERROR(VLOOKUP(A129,'Klass 2'!A:C,3,FALSE),"")</f>
        <v>Används endast av EA</v>
      </c>
    </row>
    <row r="130" spans="1:6">
      <c r="C130" t="str">
        <f>IFERROR(VLOOKUP(A130,'Klass 2'!A:C,3,FALSE),"")</f>
        <v/>
      </c>
    </row>
    <row r="131" spans="1:6" ht="18">
      <c r="B131" s="202" t="s">
        <v>1587</v>
      </c>
      <c r="C131" t="str">
        <f>IFERROR(VLOOKUP(A131,'Klass 2'!A:C,3,FALSE),"")</f>
        <v/>
      </c>
    </row>
    <row r="132" spans="1:6">
      <c r="B132" s="198" t="s">
        <v>1589</v>
      </c>
      <c r="C132" t="str">
        <f>IFERROR(VLOOKUP(A132,'Klass 2'!A:C,3,FALSE),"")</f>
        <v/>
      </c>
    </row>
    <row r="133" spans="1:6">
      <c r="A133">
        <v>2651</v>
      </c>
      <c r="B133" t="s">
        <v>840</v>
      </c>
      <c r="C133">
        <f>IFERROR(VLOOKUP(A133,'Klass 2'!A:C,3,FALSE),"")</f>
        <v>0</v>
      </c>
      <c r="F133" s="217"/>
    </row>
    <row r="134" spans="1:6">
      <c r="A134">
        <v>2658</v>
      </c>
      <c r="B134" t="s">
        <v>971</v>
      </c>
      <c r="C134" t="str">
        <f>IFERROR(VLOOKUP(A134,'Klass 2'!A:C,3,FALSE),"")</f>
        <v>Används endast av EA</v>
      </c>
    </row>
    <row r="135" spans="1:6">
      <c r="A135">
        <v>2659</v>
      </c>
      <c r="B135" t="s">
        <v>1096</v>
      </c>
      <c r="C135" t="str">
        <f>IFERROR(VLOOKUP(A135,'Klass 2'!A:C,3,FALSE),"")</f>
        <v>Används endast av EA</v>
      </c>
    </row>
    <row r="136" spans="1:6">
      <c r="C136" t="str">
        <f>IFERROR(VLOOKUP(A136,'Klass 2'!A:C,3,FALSE),"")</f>
        <v/>
      </c>
    </row>
    <row r="137" spans="1:6" ht="21">
      <c r="B137" s="201" t="s">
        <v>1584</v>
      </c>
      <c r="C137" t="str">
        <f>IFERROR(VLOOKUP(A137,'Klass 2'!A:C,3,FALSE),"")</f>
        <v/>
      </c>
    </row>
    <row r="138" spans="1:6" ht="288">
      <c r="B138" s="198" t="s">
        <v>1590</v>
      </c>
      <c r="C138" t="str">
        <f>IFERROR(VLOOKUP(A138,'Klass 2'!A:C,3,FALSE),"")</f>
        <v/>
      </c>
    </row>
    <row r="139" spans="1:6" ht="18">
      <c r="B139" s="202" t="s">
        <v>1585</v>
      </c>
      <c r="C139" t="str">
        <f>IFERROR(VLOOKUP(A139,'Klass 2'!A:C,3,FALSE),"")</f>
        <v/>
      </c>
    </row>
    <row r="140" spans="1:6" ht="331.2">
      <c r="B140" s="198" t="s">
        <v>1591</v>
      </c>
      <c r="C140" t="str">
        <f>IFERROR(VLOOKUP(A140,'Klass 2'!A:C,3,FALSE),"")</f>
        <v/>
      </c>
    </row>
    <row r="141" spans="1:6">
      <c r="A141">
        <v>2711</v>
      </c>
      <c r="B141" t="s">
        <v>174</v>
      </c>
      <c r="C141" t="str">
        <f>IFERROR(VLOOKUP(A141,'Klass 2'!A:C,3,FALSE),"")</f>
        <v>Används endast av PA</v>
      </c>
    </row>
    <row r="142" spans="1:6">
      <c r="A142">
        <v>2712</v>
      </c>
      <c r="B142" t="s">
        <v>175</v>
      </c>
      <c r="C142" t="str">
        <f>IFERROR(VLOOKUP(A142,'Klass 2'!A:C,3,FALSE),"")</f>
        <v>Används endast av PA</v>
      </c>
    </row>
    <row r="143" spans="1:6">
      <c r="A143">
        <v>2713</v>
      </c>
      <c r="B143" t="s">
        <v>176</v>
      </c>
      <c r="C143" t="str">
        <f>IFERROR(VLOOKUP(A143,'Klass 2'!A:C,3,FALSE),"")</f>
        <v>Används endast av PA</v>
      </c>
    </row>
    <row r="144" spans="1:6">
      <c r="A144">
        <v>2714</v>
      </c>
      <c r="B144" t="s">
        <v>177</v>
      </c>
      <c r="C144" t="str">
        <f>IFERROR(VLOOKUP(A144,'Klass 2'!A:C,3,FALSE),"")</f>
        <v>Används endast av PA</v>
      </c>
    </row>
    <row r="145" spans="1:3">
      <c r="A145">
        <v>2715</v>
      </c>
      <c r="B145" t="s">
        <v>120</v>
      </c>
      <c r="C145" t="str">
        <f>IFERROR(VLOOKUP(A145,'Klass 2'!A:C,3,FALSE),"")</f>
        <v>Används endast av EA</v>
      </c>
    </row>
    <row r="146" spans="1:3">
      <c r="A146">
        <v>2716</v>
      </c>
      <c r="B146" t="s">
        <v>121</v>
      </c>
      <c r="C146" t="str">
        <f>IFERROR(VLOOKUP(A146,'Klass 2'!A:C,3,FALSE),"")</f>
        <v>Används endast av EA</v>
      </c>
    </row>
    <row r="147" spans="1:3">
      <c r="A147">
        <v>2718</v>
      </c>
      <c r="B147" t="s">
        <v>178</v>
      </c>
      <c r="C147" t="str">
        <f>IFERROR(VLOOKUP(A147,'Klass 2'!A:C,3,FALSE),"")</f>
        <v>Används endast av EA</v>
      </c>
    </row>
    <row r="148" spans="1:3">
      <c r="A148">
        <v>2719</v>
      </c>
      <c r="B148" t="s">
        <v>179</v>
      </c>
      <c r="C148" t="str">
        <f>IFERROR(VLOOKUP(A148,'Klass 2'!A:C,3,FALSE),"")</f>
        <v>Används endast av EA</v>
      </c>
    </row>
    <row r="149" spans="1:3">
      <c r="C149" t="str">
        <f>IFERROR(VLOOKUP(A149,'Klass 2'!A:C,3,FALSE),"")</f>
        <v/>
      </c>
    </row>
    <row r="150" spans="1:3" ht="18">
      <c r="B150" s="202" t="s">
        <v>1593</v>
      </c>
      <c r="C150" t="str">
        <f>IFERROR(VLOOKUP(A150,'Klass 2'!A:C,3,FALSE),"")</f>
        <v/>
      </c>
    </row>
    <row r="151" spans="1:3" ht="86.4">
      <c r="B151" s="198" t="s">
        <v>1594</v>
      </c>
      <c r="C151" t="str">
        <f>IFERROR(VLOOKUP(A151,'Klass 2'!A:C,3,FALSE),"")</f>
        <v/>
      </c>
    </row>
    <row r="152" spans="1:3">
      <c r="A152">
        <v>2731</v>
      </c>
      <c r="B152" t="s">
        <v>505</v>
      </c>
      <c r="C152" t="str">
        <f>IFERROR(VLOOKUP(A152,'Klass 2'!A:C,3,FALSE),"")</f>
        <v>Används endast av EA</v>
      </c>
    </row>
    <row r="153" spans="1:3">
      <c r="A153">
        <v>2732</v>
      </c>
      <c r="B153" t="s">
        <v>181</v>
      </c>
      <c r="C153" t="str">
        <f>IFERROR(VLOOKUP(A153,'Klass 2'!A:C,3,FALSE),"")</f>
        <v>Används endast av EA</v>
      </c>
    </row>
    <row r="154" spans="1:3">
      <c r="A154">
        <v>2733</v>
      </c>
      <c r="B154" t="s">
        <v>182</v>
      </c>
      <c r="C154" t="str">
        <f>IFERROR(VLOOKUP(A154,'Klass 2'!A:C,3,FALSE),"")</f>
        <v>Används endast av EA</v>
      </c>
    </row>
    <row r="155" spans="1:3">
      <c r="A155">
        <v>2734</v>
      </c>
      <c r="B155" t="s">
        <v>183</v>
      </c>
      <c r="C155" t="str">
        <f>IFERROR(VLOOKUP(A155,'Klass 2'!A:C,3,FALSE),"")</f>
        <v>Används endast av EA</v>
      </c>
    </row>
    <row r="156" spans="1:3">
      <c r="A156" t="s">
        <v>2</v>
      </c>
      <c r="B156" t="s">
        <v>2</v>
      </c>
      <c r="C156">
        <f>IFERROR(VLOOKUP(A156,'Klass 2'!A:C,3,FALSE),"")</f>
        <v>0</v>
      </c>
    </row>
    <row r="157" spans="1:3" ht="18">
      <c r="B157" s="202" t="s">
        <v>1592</v>
      </c>
      <c r="C157" t="str">
        <f>IFERROR(VLOOKUP(A157,'Klass 2'!A:C,3,FALSE),"")</f>
        <v/>
      </c>
    </row>
    <row r="158" spans="1:3" ht="43.2">
      <c r="B158" s="198" t="s">
        <v>1595</v>
      </c>
      <c r="C158" t="str">
        <f>IFERROR(VLOOKUP(A158,'Klass 2'!A:C,3,FALSE),"")</f>
        <v/>
      </c>
    </row>
    <row r="159" spans="1:3">
      <c r="A159">
        <v>2771</v>
      </c>
      <c r="B159" t="s">
        <v>107</v>
      </c>
      <c r="C159" t="str">
        <f>IFERROR(VLOOKUP(A159,'Klass 2'!A:C,3,FALSE),"")</f>
        <v>Används endast av EA</v>
      </c>
    </row>
    <row r="160" spans="1:3">
      <c r="A160">
        <v>2772</v>
      </c>
      <c r="B160" t="s">
        <v>108</v>
      </c>
      <c r="C160" t="str">
        <f>IFERROR(VLOOKUP(A160,'Klass 2'!A:C,3,FALSE),"")</f>
        <v>Används endast av EA</v>
      </c>
    </row>
    <row r="161" spans="1:3">
      <c r="A161">
        <v>2774</v>
      </c>
      <c r="B161" t="s">
        <v>564</v>
      </c>
      <c r="C161" t="str">
        <f>IFERROR(VLOOKUP(A161,'Klass 2'!A:C,3,FALSE),"")</f>
        <v>Används endast av EA</v>
      </c>
    </row>
    <row r="162" spans="1:3">
      <c r="A162">
        <v>2775</v>
      </c>
      <c r="B162" t="s">
        <v>565</v>
      </c>
      <c r="C162" t="str">
        <f>IFERROR(VLOOKUP(A162,'Klass 2'!A:C,3,FALSE),"")</f>
        <v>Används endast av EA</v>
      </c>
    </row>
    <row r="163" spans="1:3">
      <c r="A163">
        <v>2776</v>
      </c>
      <c r="B163" t="s">
        <v>186</v>
      </c>
      <c r="C163" t="str">
        <f>IFERROR(VLOOKUP(A163,'Klass 2'!A:C,3,FALSE),"")</f>
        <v>Används endast av EA</v>
      </c>
    </row>
    <row r="164" spans="1:3">
      <c r="A164">
        <v>2777</v>
      </c>
      <c r="B164" t="s">
        <v>185</v>
      </c>
      <c r="C164" t="str">
        <f>IFERROR(VLOOKUP(A164,'Klass 2'!A:C,3,FALSE),"")</f>
        <v>Används endast av EA</v>
      </c>
    </row>
  </sheetData>
  <customSheetViews>
    <customSheetView guid="{2D407BF5-17AB-49B8-85B4-6C0A16E01D38}" topLeftCell="A133">
      <selection activeCell="B152" sqref="B152"/>
      <pageMargins left="0.7" right="0.7" top="0.75" bottom="0.75" header="0.3" footer="0.3"/>
      <pageSetup paperSize="9" orientation="portrait" r:id="rId1"/>
    </customSheetView>
    <customSheetView guid="{B30AAEDE-2B4E-4B4D-8A04-37E57D5E02D2}" topLeftCell="A133">
      <selection activeCell="B152" sqref="B152"/>
      <pageMargins left="0.7" right="0.7" top="0.75" bottom="0.75" header="0.3" footer="0.3"/>
      <pageSetup paperSize="9" orientation="portrait" r:id="rId2"/>
    </customSheetView>
  </customSheetViews>
  <hyperlinks>
    <hyperlink ref="B16" r:id="rId3" tooltip="ESV: Donationsförordning (1998:140)" xr:uid="{00000000-0004-0000-0A00-000000000000}"/>
    <hyperlink ref="B32" r:id="rId4" tooltip="ESV: Förordning (2000:605) om årsredovisning och budgetunderlag" xr:uid="{00000000-0004-0000-0A00-000001000000}"/>
  </hyperlinks>
  <pageMargins left="0.39370078740157483" right="0.70866141732283472" top="0.39370078740157483" bottom="0.27559055118110237" header="0.31496062992125984" footer="0.15748031496062992"/>
  <pageSetup paperSize="9" orientation="landscape" r:id="rId5"/>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pageSetUpPr fitToPage="1"/>
  </sheetPr>
  <dimension ref="A1:J365"/>
  <sheetViews>
    <sheetView workbookViewId="0"/>
  </sheetViews>
  <sheetFormatPr defaultRowHeight="14.4"/>
  <cols>
    <col min="1" max="1" width="12.21875" customWidth="1"/>
    <col min="2" max="2" width="72.21875" customWidth="1"/>
    <col min="3" max="3" width="27.44140625" bestFit="1" customWidth="1"/>
    <col min="4" max="4" width="72.21875" customWidth="1"/>
  </cols>
  <sheetData>
    <row r="1" spans="1:10" s="10" customFormat="1" ht="51" customHeight="1">
      <c r="A1" s="272"/>
      <c r="B1" s="6" t="str">
        <f>Förteckning!A1</f>
        <v>KONTOPLAN 2024</v>
      </c>
      <c r="C1" s="6"/>
      <c r="G1" s="9"/>
      <c r="H1" s="9"/>
      <c r="I1" s="11"/>
    </row>
    <row r="2" spans="1:10" s="9" customFormat="1" ht="19.2" customHeight="1">
      <c r="A2" s="272"/>
      <c r="B2" s="12" t="str">
        <f>Förteckning!B2</f>
        <v>Version: 2024_1 Datum: 2023-12-15</v>
      </c>
      <c r="C2" s="66"/>
      <c r="J2" s="13"/>
    </row>
    <row r="3" spans="1:10" s="267" customFormat="1" ht="9.75" customHeight="1">
      <c r="A3" s="273"/>
    </row>
    <row r="4" spans="1:10" s="267" customFormat="1" ht="21" thickBot="1">
      <c r="A4" s="273"/>
      <c r="B4" s="14" t="s">
        <v>3669</v>
      </c>
    </row>
    <row r="5" spans="1:10" ht="23.4">
      <c r="B5" s="197" t="s">
        <v>3672</v>
      </c>
    </row>
    <row r="6" spans="1:10">
      <c r="C6" t="str">
        <f>IFERROR(VLOOKUP(A6,'Klass 3'!A:C,3,FALSE),"")</f>
        <v/>
      </c>
    </row>
    <row r="7" spans="1:10" ht="43.2">
      <c r="B7" s="192" t="s">
        <v>1219</v>
      </c>
      <c r="C7" t="str">
        <f>IFERROR(VLOOKUP(A7,'Klass 3'!A:C,3,FALSE),"")</f>
        <v/>
      </c>
    </row>
    <row r="8" spans="1:10">
      <c r="B8" s="192"/>
      <c r="C8" t="str">
        <f>IFERROR(VLOOKUP(A8,'Klass 3'!A:C,3,FALSE),"")</f>
        <v/>
      </c>
    </row>
    <row r="9" spans="1:10" ht="21">
      <c r="B9" s="196" t="s">
        <v>1284</v>
      </c>
      <c r="C9" t="str">
        <f>IFERROR(VLOOKUP(A9,'Klass 3'!A:C,3,FALSE),"")</f>
        <v/>
      </c>
    </row>
    <row r="10" spans="1:10" ht="28.8">
      <c r="B10" s="192" t="s">
        <v>1285</v>
      </c>
      <c r="C10" t="str">
        <f>IFERROR(VLOOKUP(A10,'Klass 3'!A:C,3,FALSE),"")</f>
        <v/>
      </c>
    </row>
    <row r="11" spans="1:10" ht="18">
      <c r="A11" s="195"/>
      <c r="B11" s="195" t="s">
        <v>1286</v>
      </c>
      <c r="C11" t="str">
        <f>IFERROR(VLOOKUP(A11,'Klass 3'!A:C,3,FALSE),"")</f>
        <v/>
      </c>
    </row>
    <row r="12" spans="1:10" ht="86.4">
      <c r="B12" s="198" t="s">
        <v>1833</v>
      </c>
      <c r="C12" t="str">
        <f>IFERROR(VLOOKUP(A12,'Klass 3'!A:C,3,FALSE),"")</f>
        <v/>
      </c>
    </row>
    <row r="13" spans="1:10">
      <c r="B13" s="198" t="s">
        <v>1834</v>
      </c>
    </row>
    <row r="14" spans="1:10" ht="86.4">
      <c r="B14" s="198" t="s">
        <v>1838</v>
      </c>
    </row>
    <row r="15" spans="1:10" ht="115.2">
      <c r="B15" s="198" t="s">
        <v>1832</v>
      </c>
    </row>
    <row r="16" spans="1:10">
      <c r="A16" s="194">
        <v>3010</v>
      </c>
      <c r="B16" s="194" t="s">
        <v>738</v>
      </c>
      <c r="C16" t="str">
        <f>IFERROR(VLOOKUP(A16,'Klass 3'!A:C,3,FALSE),"")</f>
        <v>Anv endast av EA</v>
      </c>
    </row>
    <row r="17" spans="1:4" ht="28.8">
      <c r="A17" s="194"/>
      <c r="B17" s="198" t="s">
        <v>1922</v>
      </c>
      <c r="C17" t="str">
        <f>IFERROR(VLOOKUP(A17,'Klass 3'!A:C,3,FALSE),"")</f>
        <v/>
      </c>
    </row>
    <row r="18" spans="1:4">
      <c r="A18" s="194">
        <v>3030</v>
      </c>
      <c r="B18" s="194" t="s">
        <v>766</v>
      </c>
      <c r="C18" t="str">
        <f>IFERROR(VLOOKUP(A18,'Klass 3'!A:C,3,FALSE),"")</f>
        <v>Anv endast av EA</v>
      </c>
    </row>
    <row r="19" spans="1:4" ht="28.8">
      <c r="A19" s="194"/>
      <c r="B19" s="198" t="s">
        <v>1922</v>
      </c>
      <c r="C19" t="str">
        <f>IFERROR(VLOOKUP(A19,'Klass 3'!A:C,3,FALSE),"")</f>
        <v/>
      </c>
    </row>
    <row r="20" spans="1:4">
      <c r="A20">
        <v>3041</v>
      </c>
      <c r="B20" t="s">
        <v>996</v>
      </c>
      <c r="C20" t="str">
        <f>IFERROR(VLOOKUP(A20,'Klass 3'!A:C,3,FALSE),"")</f>
        <v>Anv endast av EA</v>
      </c>
    </row>
    <row r="21" spans="1:4" ht="28.8">
      <c r="B21" s="198" t="s">
        <v>1902</v>
      </c>
    </row>
    <row r="22" spans="1:4">
      <c r="A22">
        <v>3042</v>
      </c>
      <c r="B22" t="s">
        <v>997</v>
      </c>
      <c r="C22" t="str">
        <f>IFERROR(VLOOKUP(A22,'Klass 3'!A:C,3,FALSE),"")</f>
        <v>Anv endast av EA</v>
      </c>
    </row>
    <row r="23" spans="1:4" ht="28.8">
      <c r="B23" s="198" t="s">
        <v>1903</v>
      </c>
    </row>
    <row r="24" spans="1:4">
      <c r="C24" t="str">
        <f>IFERROR(VLOOKUP(A24,'Klass 3'!A:C,3,FALSE),"")</f>
        <v/>
      </c>
    </row>
    <row r="25" spans="1:4" ht="21">
      <c r="B25" s="196" t="s">
        <v>1287</v>
      </c>
      <c r="C25" t="str">
        <f>IFERROR(VLOOKUP(A25,'Klass 3'!A:C,3,FALSE),"")</f>
        <v/>
      </c>
    </row>
    <row r="26" spans="1:4" ht="47.25" customHeight="1">
      <c r="B26" s="198" t="s">
        <v>1836</v>
      </c>
      <c r="C26" t="str">
        <f>IFERROR(VLOOKUP(A26,'Klass 3'!A:C,3,FALSE),"")</f>
        <v/>
      </c>
    </row>
    <row r="27" spans="1:4" ht="86.4">
      <c r="B27" s="198" t="s">
        <v>1837</v>
      </c>
    </row>
    <row r="28" spans="1:4" ht="28.8">
      <c r="B28" s="198" t="s">
        <v>1835</v>
      </c>
    </row>
    <row r="29" spans="1:4">
      <c r="B29" s="199" t="s">
        <v>3472</v>
      </c>
      <c r="C29" t="str">
        <f>IFERROR(VLOOKUP(A29,'Klass 3'!A:C,3,FALSE),"")</f>
        <v/>
      </c>
      <c r="D29" s="217"/>
    </row>
    <row r="30" spans="1:4" ht="18">
      <c r="B30" s="195" t="s">
        <v>1288</v>
      </c>
      <c r="C30" t="str">
        <f>IFERROR(VLOOKUP(A30,'Klass 3'!A:C,3,FALSE),"")</f>
        <v/>
      </c>
    </row>
    <row r="31" spans="1:4" ht="43.2">
      <c r="B31" s="198" t="s">
        <v>1289</v>
      </c>
      <c r="C31" t="str">
        <f>IFERROR(VLOOKUP(A31,'Klass 3'!A:C,3,FALSE),"")</f>
        <v/>
      </c>
    </row>
    <row r="32" spans="1:4">
      <c r="A32">
        <v>3111</v>
      </c>
      <c r="B32" t="s">
        <v>190</v>
      </c>
      <c r="C32" t="str">
        <f>IFERROR(VLOOKUP(A32,'Klass 3'!A:C,3,FALSE),"")</f>
        <v>Momsfri intäkt</v>
      </c>
      <c r="D32" t="s">
        <v>3499</v>
      </c>
    </row>
    <row r="33" spans="1:4">
      <c r="A33">
        <v>3112</v>
      </c>
      <c r="B33" t="s">
        <v>191</v>
      </c>
      <c r="C33">
        <f>IFERROR(VLOOKUP(A33,'Klass 3'!A:C,3,FALSE),"")</f>
        <v>0</v>
      </c>
    </row>
    <row r="34" spans="1:4">
      <c r="A34">
        <v>3118</v>
      </c>
      <c r="B34" t="s">
        <v>868</v>
      </c>
      <c r="C34" t="str">
        <f>IFERROR(VLOOKUP(A34,'Klass 3'!A:C,3,FALSE),"")</f>
        <v>Anv endast av EA</v>
      </c>
    </row>
    <row r="35" spans="1:4">
      <c r="A35">
        <v>3119</v>
      </c>
      <c r="B35" t="s">
        <v>869</v>
      </c>
      <c r="C35" t="str">
        <f>IFERROR(VLOOKUP(A35,'Klass 3'!A:C,3,FALSE),"")</f>
        <v>Anv endast av EA</v>
      </c>
    </row>
    <row r="36" spans="1:4">
      <c r="C36" t="str">
        <f>IFERROR(VLOOKUP(A36,'Klass 3'!A:C,3,FALSE),"")</f>
        <v/>
      </c>
    </row>
    <row r="37" spans="1:4" ht="18">
      <c r="B37" s="195" t="s">
        <v>1290</v>
      </c>
      <c r="C37" t="str">
        <f>IFERROR(VLOOKUP(A37,'Klass 3'!A:C,3,FALSE),"")</f>
        <v/>
      </c>
    </row>
    <row r="38" spans="1:4" ht="28.8">
      <c r="B38" s="198" t="s">
        <v>1291</v>
      </c>
      <c r="C38" t="str">
        <f>IFERROR(VLOOKUP(A38,'Klass 3'!A:C,3,FALSE),"")</f>
        <v/>
      </c>
    </row>
    <row r="39" spans="1:4">
      <c r="A39">
        <v>3121</v>
      </c>
      <c r="B39" t="s">
        <v>835</v>
      </c>
      <c r="C39" t="str">
        <f>IFERROR(VLOOKUP(A39,'Klass 3'!A:C,3,FALSE),"")</f>
        <v>Momsfri intäkt</v>
      </c>
      <c r="D39" s="2"/>
    </row>
    <row r="40" spans="1:4">
      <c r="A40">
        <v>3122</v>
      </c>
      <c r="B40" t="s">
        <v>194</v>
      </c>
      <c r="C40">
        <f>IFERROR(VLOOKUP(A40,'Klass 3'!A:C,3,FALSE),"")</f>
        <v>0</v>
      </c>
    </row>
    <row r="41" spans="1:4">
      <c r="A41">
        <v>3123</v>
      </c>
      <c r="B41" t="s">
        <v>195</v>
      </c>
      <c r="C41" t="str">
        <f>IFERROR(VLOOKUP(A41,'Klass 3'!A:C,3,FALSE),"")</f>
        <v>Momsfri OBS:Kunds &amp; SUs VAT-nr samt org.nr ska anges</v>
      </c>
      <c r="D41" s="2" t="s">
        <v>3498</v>
      </c>
    </row>
    <row r="42" spans="1:4">
      <c r="A42">
        <v>3124</v>
      </c>
      <c r="B42" t="s">
        <v>196</v>
      </c>
      <c r="C42">
        <f>IFERROR(VLOOKUP(A42,'Klass 3'!A:C,3,FALSE),"")</f>
        <v>0</v>
      </c>
    </row>
    <row r="43" spans="1:4">
      <c r="A43">
        <v>3128</v>
      </c>
      <c r="B43" t="s">
        <v>870</v>
      </c>
      <c r="C43" t="str">
        <f>IFERROR(VLOOKUP(A43,'Klass 3'!A:C,3,FALSE),"")</f>
        <v>Anv endast av EA</v>
      </c>
    </row>
    <row r="44" spans="1:4">
      <c r="A44">
        <v>3129</v>
      </c>
      <c r="B44" t="s">
        <v>871</v>
      </c>
      <c r="C44" t="str">
        <f>IFERROR(VLOOKUP(A44,'Klass 3'!A:C,3,FALSE),"")</f>
        <v>Anv endast av EA</v>
      </c>
    </row>
    <row r="45" spans="1:4">
      <c r="C45" t="str">
        <f>IFERROR(VLOOKUP(A45,'Klass 3'!A:C,3,FALSE),"")</f>
        <v/>
      </c>
    </row>
    <row r="46" spans="1:4" ht="18">
      <c r="B46" s="195" t="s">
        <v>1292</v>
      </c>
      <c r="C46" t="str">
        <f>IFERROR(VLOOKUP(A46,'Klass 3'!A:C,3,FALSE),"")</f>
        <v/>
      </c>
    </row>
    <row r="47" spans="1:4" ht="28.8">
      <c r="B47" s="198" t="s">
        <v>1293</v>
      </c>
      <c r="C47" t="str">
        <f>IFERROR(VLOOKUP(A47,'Klass 3'!A:C,3,FALSE),"")</f>
        <v/>
      </c>
    </row>
    <row r="48" spans="1:4">
      <c r="A48">
        <v>3131</v>
      </c>
      <c r="B48" t="s">
        <v>198</v>
      </c>
      <c r="C48" t="str">
        <f>IFERROR(VLOOKUP(A48,'Klass 3'!A:C,3,FALSE),"")</f>
        <v>Momsfri intäkt</v>
      </c>
    </row>
    <row r="49" spans="1:4">
      <c r="A49">
        <v>3132</v>
      </c>
      <c r="B49" t="s">
        <v>199</v>
      </c>
      <c r="C49" t="str">
        <f>IFERROR(VLOOKUP(A49,'Klass 3'!A:C,3,FALSE),"")</f>
        <v>25% moms</v>
      </c>
    </row>
    <row r="50" spans="1:4">
      <c r="A50">
        <v>3133</v>
      </c>
      <c r="B50" t="s">
        <v>200</v>
      </c>
      <c r="C50" t="str">
        <f>IFERROR(VLOOKUP(A50,'Klass 3'!A:C,3,FALSE),"")</f>
        <v>Momsfri OBS:Kunds &amp; SUs VAT-nr samt org.nr ska anges</v>
      </c>
      <c r="D50" s="2" t="s">
        <v>3498</v>
      </c>
    </row>
    <row r="51" spans="1:4">
      <c r="A51">
        <v>3134</v>
      </c>
      <c r="B51" t="s">
        <v>201</v>
      </c>
      <c r="C51">
        <f>IFERROR(VLOOKUP(A51,'Klass 3'!A:C,3,FALSE),"")</f>
        <v>0</v>
      </c>
    </row>
    <row r="52" spans="1:4">
      <c r="A52">
        <v>3138</v>
      </c>
      <c r="B52" t="s">
        <v>882</v>
      </c>
      <c r="C52" t="str">
        <f>IFERROR(VLOOKUP(A52,'Klass 3'!A:C,3,FALSE),"")</f>
        <v>Anv endast av EA</v>
      </c>
    </row>
    <row r="53" spans="1:4">
      <c r="A53">
        <v>3139</v>
      </c>
      <c r="B53" t="s">
        <v>883</v>
      </c>
      <c r="C53" t="str">
        <f>IFERROR(VLOOKUP(A53,'Klass 3'!A:C,3,FALSE),"")</f>
        <v>Anv endast av EA</v>
      </c>
    </row>
    <row r="54" spans="1:4">
      <c r="C54" t="str">
        <f>IFERROR(VLOOKUP(A54,'Klass 3'!A:C,3,FALSE),"")</f>
        <v/>
      </c>
    </row>
    <row r="55" spans="1:4" ht="18">
      <c r="B55" s="195" t="s">
        <v>1294</v>
      </c>
      <c r="C55" t="str">
        <f>IFERROR(VLOOKUP(A55,'Klass 3'!A:C,3,FALSE),"")</f>
        <v/>
      </c>
    </row>
    <row r="56" spans="1:4" ht="28.8">
      <c r="B56" s="198" t="s">
        <v>1295</v>
      </c>
      <c r="C56" t="str">
        <f>IFERROR(VLOOKUP(A56,'Klass 3'!A:C,3,FALSE),"")</f>
        <v/>
      </c>
    </row>
    <row r="57" spans="1:4">
      <c r="A57">
        <v>3141</v>
      </c>
      <c r="B57" t="s">
        <v>203</v>
      </c>
      <c r="C57" t="str">
        <f>IFERROR(VLOOKUP(A57,'Klass 3'!A:C,3,FALSE),"")</f>
        <v>Momsfri intäkt</v>
      </c>
    </row>
    <row r="58" spans="1:4">
      <c r="A58">
        <v>31411</v>
      </c>
      <c r="B58" t="s">
        <v>875</v>
      </c>
      <c r="C58">
        <f>IFERROR(VLOOKUP(A58,'Klass 3'!A:C,3,FALSE),"")</f>
        <v>0</v>
      </c>
    </row>
    <row r="59" spans="1:4">
      <c r="A59">
        <v>3142</v>
      </c>
      <c r="B59" t="s">
        <v>204</v>
      </c>
      <c r="C59">
        <f>IFERROR(VLOOKUP(A59,'Klass 3'!A:C,3,FALSE),"")</f>
        <v>0</v>
      </c>
    </row>
    <row r="60" spans="1:4">
      <c r="A60">
        <v>31421</v>
      </c>
      <c r="B60" t="s">
        <v>876</v>
      </c>
      <c r="C60">
        <f>IFERROR(VLOOKUP(A60,'Klass 3'!A:C,3,FALSE),"")</f>
        <v>0</v>
      </c>
    </row>
    <row r="61" spans="1:4">
      <c r="A61">
        <v>31422</v>
      </c>
      <c r="B61" t="s">
        <v>3449</v>
      </c>
      <c r="C61">
        <f>IFERROR(VLOOKUP(A61,'Klass 3'!A:C,3,FALSE),"")</f>
        <v>0</v>
      </c>
      <c r="D61" t="s">
        <v>3492</v>
      </c>
    </row>
    <row r="62" spans="1:4">
      <c r="A62">
        <v>31423</v>
      </c>
      <c r="B62" t="s">
        <v>874</v>
      </c>
      <c r="C62">
        <f>IFERROR(VLOOKUP(A62,'Klass 3'!A:C,3,FALSE),"")</f>
        <v>0</v>
      </c>
    </row>
    <row r="63" spans="1:4">
      <c r="A63">
        <v>31424</v>
      </c>
      <c r="B63" t="s">
        <v>877</v>
      </c>
      <c r="C63">
        <f>IFERROR(VLOOKUP(A63,'Klass 3'!A:C,3,FALSE),"")</f>
        <v>0</v>
      </c>
    </row>
    <row r="64" spans="1:4">
      <c r="A64">
        <v>3143</v>
      </c>
      <c r="B64" t="s">
        <v>205</v>
      </c>
      <c r="C64" t="str">
        <f>IFERROR(VLOOKUP(A64,'Klass 3'!A:C,3,FALSE),"")</f>
        <v>Momsfri OBS:Kunds &amp; SUs VAT-nr samt org.nr ska anges</v>
      </c>
    </row>
    <row r="65" spans="1:3">
      <c r="A65">
        <v>3144</v>
      </c>
      <c r="B65" t="s">
        <v>206</v>
      </c>
      <c r="C65">
        <f>IFERROR(VLOOKUP(A65,'Klass 3'!A:C,3,FALSE),"")</f>
        <v>0</v>
      </c>
    </row>
    <row r="66" spans="1:3">
      <c r="A66">
        <v>3148</v>
      </c>
      <c r="B66" t="s">
        <v>872</v>
      </c>
      <c r="C66" t="str">
        <f>IFERROR(VLOOKUP(A66,'Klass 3'!A:C,3,FALSE),"")</f>
        <v>Anv endast av EA</v>
      </c>
    </row>
    <row r="67" spans="1:3">
      <c r="A67">
        <v>3149</v>
      </c>
      <c r="B67" t="s">
        <v>873</v>
      </c>
      <c r="C67" t="str">
        <f>IFERROR(VLOOKUP(A67,'Klass 3'!A:C,3,FALSE),"")</f>
        <v>Anv endast av EA</v>
      </c>
    </row>
    <row r="68" spans="1:3">
      <c r="C68" t="str">
        <f>IFERROR(VLOOKUP(A68,'Klass 3'!A:C,3,FALSE),"")</f>
        <v/>
      </c>
    </row>
    <row r="69" spans="1:3" ht="18">
      <c r="B69" s="195" t="s">
        <v>1296</v>
      </c>
      <c r="C69" t="str">
        <f>IFERROR(VLOOKUP(A69,'Klass 3'!A:C,3,FALSE),"")</f>
        <v/>
      </c>
    </row>
    <row r="70" spans="1:3" ht="28.8">
      <c r="B70" s="198" t="s">
        <v>1297</v>
      </c>
      <c r="C70" t="str">
        <f>IFERROR(VLOOKUP(A70,'Klass 3'!A:C,3,FALSE),"")</f>
        <v/>
      </c>
    </row>
    <row r="71" spans="1:3">
      <c r="A71">
        <v>3151</v>
      </c>
      <c r="B71" t="s">
        <v>208</v>
      </c>
      <c r="C71">
        <f>IFERROR(VLOOKUP(A71,'Klass 3'!A:C,3,FALSE),"")</f>
        <v>0</v>
      </c>
    </row>
    <row r="72" spans="1:3">
      <c r="A72">
        <v>3152</v>
      </c>
      <c r="B72" t="s">
        <v>499</v>
      </c>
      <c r="C72">
        <f>IFERROR(VLOOKUP(A72,'Klass 3'!A:C,3,FALSE),"")</f>
        <v>0</v>
      </c>
    </row>
    <row r="73" spans="1:3">
      <c r="A73">
        <v>3153</v>
      </c>
      <c r="B73" t="s">
        <v>500</v>
      </c>
      <c r="C73">
        <f>IFERROR(VLOOKUP(A73,'Klass 3'!A:C,3,FALSE),"")</f>
        <v>0</v>
      </c>
    </row>
    <row r="74" spans="1:3">
      <c r="A74">
        <v>3154</v>
      </c>
      <c r="B74" t="s">
        <v>501</v>
      </c>
      <c r="C74">
        <f>IFERROR(VLOOKUP(A74,'Klass 3'!A:C,3,FALSE),"")</f>
        <v>0</v>
      </c>
    </row>
    <row r="75" spans="1:3">
      <c r="A75">
        <v>3158</v>
      </c>
      <c r="B75" t="s">
        <v>884</v>
      </c>
      <c r="C75" t="str">
        <f>IFERROR(VLOOKUP(A75,'Klass 3'!A:C,3,FALSE),"")</f>
        <v>Anv endast av EA</v>
      </c>
    </row>
    <row r="76" spans="1:3">
      <c r="A76">
        <v>3159</v>
      </c>
      <c r="B76" t="s">
        <v>885</v>
      </c>
      <c r="C76" t="str">
        <f>IFERROR(VLOOKUP(A76,'Klass 3'!A:C,3,FALSE),"")</f>
        <v>Anv endast av EA</v>
      </c>
    </row>
    <row r="78" spans="1:3" ht="18">
      <c r="B78" s="195" t="s">
        <v>3661</v>
      </c>
    </row>
    <row r="79" spans="1:3" ht="374.4">
      <c r="B79" s="198" t="s">
        <v>3662</v>
      </c>
    </row>
    <row r="80" spans="1:3">
      <c r="A80">
        <v>3161</v>
      </c>
      <c r="B80" t="s">
        <v>3650</v>
      </c>
      <c r="C80" t="str">
        <f>IFERROR(VLOOKUP(A80,'Klass 3'!A:C,3,FALSE),"")</f>
        <v>Momsfri intäkt</v>
      </c>
    </row>
    <row r="81" spans="1:4">
      <c r="A81">
        <v>3162</v>
      </c>
      <c r="B81" t="s">
        <v>3651</v>
      </c>
      <c r="C81" t="str">
        <f>IFERROR(VLOOKUP(A81,'Klass 3'!A:C,3,FALSE),"")</f>
        <v>25% moms</v>
      </c>
    </row>
    <row r="82" spans="1:4">
      <c r="A82">
        <v>3163</v>
      </c>
      <c r="B82" t="s">
        <v>3652</v>
      </c>
      <c r="C82" t="str">
        <f>IFERROR(VLOOKUP(A82,'Klass 3'!A:C,3,FALSE),"")</f>
        <v>Momsfri OBS:Kunds &amp; SUs VAT-nr samt org.nr ska anges</v>
      </c>
    </row>
    <row r="83" spans="1:4">
      <c r="A83">
        <v>3164</v>
      </c>
      <c r="B83" t="s">
        <v>3653</v>
      </c>
      <c r="C83">
        <f>IFERROR(VLOOKUP(A83,'Klass 3'!A:C,3,FALSE),"")</f>
        <v>0</v>
      </c>
    </row>
    <row r="85" spans="1:4">
      <c r="C85" t="str">
        <f>IFERROR(VLOOKUP(A85,'Klass 3'!A:C,3,FALSE),"")</f>
        <v/>
      </c>
    </row>
    <row r="86" spans="1:4" ht="42">
      <c r="B86" s="201" t="s">
        <v>1298</v>
      </c>
      <c r="C86" t="str">
        <f>IFERROR(VLOOKUP(A86,'Klass 3'!A:C,3,FALSE),"")</f>
        <v/>
      </c>
    </row>
    <row r="87" spans="1:4" ht="43.2">
      <c r="B87" s="198" t="s">
        <v>1754</v>
      </c>
      <c r="C87" t="str">
        <f>IFERROR(VLOOKUP(A87,'Klass 3'!A:C,3,FALSE),"")</f>
        <v/>
      </c>
    </row>
    <row r="88" spans="1:4" ht="57.6">
      <c r="B88" s="198" t="s">
        <v>1753</v>
      </c>
    </row>
    <row r="89" spans="1:4" ht="72">
      <c r="B89" s="198" t="s">
        <v>1752</v>
      </c>
    </row>
    <row r="90" spans="1:4">
      <c r="B90" s="193" t="s">
        <v>1299</v>
      </c>
      <c r="C90" t="str">
        <f>IFERROR(VLOOKUP(A90,'Klass 3'!A:C,3,FALSE),"")</f>
        <v/>
      </c>
    </row>
    <row r="91" spans="1:4">
      <c r="B91" s="193" t="s">
        <v>1300</v>
      </c>
      <c r="C91" t="str">
        <f>IFERROR(VLOOKUP(A91,'Klass 3'!A:C,3,FALSE),"")</f>
        <v/>
      </c>
    </row>
    <row r="92" spans="1:4">
      <c r="B92" s="193"/>
    </row>
    <row r="93" spans="1:4" ht="18">
      <c r="B93" s="195" t="s">
        <v>1301</v>
      </c>
      <c r="C93" t="str">
        <f>IFERROR(VLOOKUP(A93,'Klass 3'!A:C,3,FALSE),"")</f>
        <v/>
      </c>
    </row>
    <row r="94" spans="1:4">
      <c r="A94">
        <v>3210</v>
      </c>
      <c r="B94" t="s">
        <v>210</v>
      </c>
      <c r="C94" t="str">
        <f>IFERROR(VLOOKUP(A94,'Klass 3'!A:C,3,FALSE),"")</f>
        <v>Momsfri intäkt</v>
      </c>
    </row>
    <row r="95" spans="1:4">
      <c r="A95">
        <v>3211</v>
      </c>
      <c r="B95" t="s">
        <v>837</v>
      </c>
      <c r="C95" t="str">
        <f>IFERROR(VLOOKUP(A95,'Klass 3'!A:C,3,FALSE),"")</f>
        <v>Momsfri intäkt</v>
      </c>
    </row>
    <row r="96" spans="1:4">
      <c r="A96">
        <v>3212</v>
      </c>
      <c r="B96" t="s">
        <v>836</v>
      </c>
      <c r="C96" t="str">
        <f>IFERROR(VLOOKUP(A96,'Klass 3'!A:C,3,FALSE),"")</f>
        <v>Momsfri intäkt</v>
      </c>
      <c r="D96" t="s">
        <v>3501</v>
      </c>
    </row>
    <row r="97" spans="1:3">
      <c r="A97">
        <v>3218</v>
      </c>
      <c r="B97" t="s">
        <v>886</v>
      </c>
      <c r="C97" t="str">
        <f>IFERROR(VLOOKUP(A97,'Klass 3'!A:C,3,FALSE),"")</f>
        <v>Anv endast av EA</v>
      </c>
    </row>
    <row r="98" spans="1:3">
      <c r="A98">
        <v>3219</v>
      </c>
      <c r="B98" t="s">
        <v>887</v>
      </c>
      <c r="C98" t="str">
        <f>IFERROR(VLOOKUP(A98,'Klass 3'!A:C,3,FALSE),"")</f>
        <v>Anv endast av EA</v>
      </c>
    </row>
    <row r="99" spans="1:3">
      <c r="C99" t="str">
        <f>IFERROR(VLOOKUP(A99,'Klass 3'!A:C,3,FALSE),"")</f>
        <v/>
      </c>
    </row>
    <row r="100" spans="1:3" ht="21">
      <c r="B100" s="201" t="s">
        <v>1302</v>
      </c>
      <c r="C100" t="str">
        <f>IFERROR(VLOOKUP(A100,'Klass 3'!A:C,3,FALSE),"")</f>
        <v/>
      </c>
    </row>
    <row r="101" spans="1:3" ht="93" customHeight="1">
      <c r="B101" s="198" t="s">
        <v>1750</v>
      </c>
      <c r="C101" t="str">
        <f>IFERROR(VLOOKUP(A101,'Klass 3'!A:C,3,FALSE),"")</f>
        <v/>
      </c>
    </row>
    <row r="102" spans="1:3" ht="86.4">
      <c r="B102" s="198" t="s">
        <v>1751</v>
      </c>
    </row>
    <row r="103" spans="1:3" ht="43.2">
      <c r="B103" s="198" t="s">
        <v>1749</v>
      </c>
    </row>
    <row r="104" spans="1:3" ht="18">
      <c r="B104" s="195" t="s">
        <v>1303</v>
      </c>
      <c r="C104" t="str">
        <f>IFERROR(VLOOKUP(A104,'Klass 3'!A:C,3,FALSE),"")</f>
        <v/>
      </c>
    </row>
    <row r="105" spans="1:3" ht="43.2">
      <c r="B105" s="198" t="s">
        <v>1304</v>
      </c>
      <c r="C105" t="str">
        <f>IFERROR(VLOOKUP(A105,'Klass 3'!A:C,3,FALSE),"")</f>
        <v/>
      </c>
    </row>
    <row r="106" spans="1:3">
      <c r="A106">
        <v>3311</v>
      </c>
      <c r="B106" t="s">
        <v>190</v>
      </c>
      <c r="C106">
        <f>IFERROR(VLOOKUP(A106,'Klass 3'!A:C,3,FALSE),"")</f>
        <v>0</v>
      </c>
    </row>
    <row r="107" spans="1:3">
      <c r="A107">
        <v>3312</v>
      </c>
      <c r="B107" t="s">
        <v>191</v>
      </c>
      <c r="C107">
        <f>IFERROR(VLOOKUP(A107,'Klass 3'!A:C,3,FALSE),"")</f>
        <v>0</v>
      </c>
    </row>
    <row r="108" spans="1:3">
      <c r="A108">
        <v>3318</v>
      </c>
      <c r="B108" t="s">
        <v>888</v>
      </c>
      <c r="C108" t="str">
        <f>IFERROR(VLOOKUP(A108,'Klass 3'!A:C,3,FALSE),"")</f>
        <v>Anv endast av EA</v>
      </c>
    </row>
    <row r="109" spans="1:3">
      <c r="A109">
        <v>3319</v>
      </c>
      <c r="B109" t="s">
        <v>889</v>
      </c>
      <c r="C109" t="str">
        <f>IFERROR(VLOOKUP(A109,'Klass 3'!A:C,3,FALSE),"")</f>
        <v>Anv endast av EA</v>
      </c>
    </row>
    <row r="110" spans="1:3">
      <c r="C110" t="str">
        <f>IFERROR(VLOOKUP(A110,'Klass 3'!A:C,3,FALSE),"")</f>
        <v/>
      </c>
    </row>
    <row r="111" spans="1:3" ht="18">
      <c r="B111" s="195" t="s">
        <v>1305</v>
      </c>
      <c r="C111" t="str">
        <f>IFERROR(VLOOKUP(A111,'Klass 3'!A:C,3,FALSE),"")</f>
        <v/>
      </c>
    </row>
    <row r="112" spans="1:3" ht="115.2">
      <c r="B112" s="198" t="s">
        <v>1306</v>
      </c>
      <c r="C112" t="str">
        <f>IFERROR(VLOOKUP(A112,'Klass 3'!A:C,3,FALSE),"")</f>
        <v/>
      </c>
    </row>
    <row r="113" spans="1:3" ht="28.8">
      <c r="B113" s="192" t="s">
        <v>1307</v>
      </c>
      <c r="C113" t="str">
        <f>IFERROR(VLOOKUP(A113,'Klass 3'!A:C,3,FALSE),"")</f>
        <v/>
      </c>
    </row>
    <row r="114" spans="1:3">
      <c r="A114">
        <v>3321</v>
      </c>
      <c r="B114" t="s">
        <v>193</v>
      </c>
      <c r="C114">
        <f>IFERROR(VLOOKUP(A114,'Klass 3'!A:C,3,FALSE),"")</f>
        <v>0</v>
      </c>
    </row>
    <row r="115" spans="1:3">
      <c r="A115">
        <v>3322</v>
      </c>
      <c r="B115" t="s">
        <v>194</v>
      </c>
      <c r="C115">
        <f>IFERROR(VLOOKUP(A115,'Klass 3'!A:C,3,FALSE),"")</f>
        <v>0</v>
      </c>
    </row>
    <row r="116" spans="1:3">
      <c r="A116">
        <v>3323</v>
      </c>
      <c r="B116" t="s">
        <v>195</v>
      </c>
      <c r="C116">
        <f>IFERROR(VLOOKUP(A116,'Klass 3'!A:C,3,FALSE),"")</f>
        <v>0</v>
      </c>
    </row>
    <row r="117" spans="1:3">
      <c r="A117">
        <v>3324</v>
      </c>
      <c r="B117" t="s">
        <v>196</v>
      </c>
      <c r="C117">
        <f>IFERROR(VLOOKUP(A117,'Klass 3'!A:C,3,FALSE),"")</f>
        <v>0</v>
      </c>
    </row>
    <row r="118" spans="1:3">
      <c r="A118">
        <v>3325</v>
      </c>
      <c r="B118" t="s">
        <v>865</v>
      </c>
      <c r="C118">
        <f>IFERROR(VLOOKUP(A118,'Klass 3'!A:C,3,FALSE),"")</f>
        <v>0</v>
      </c>
    </row>
    <row r="119" spans="1:3">
      <c r="A119">
        <v>3326</v>
      </c>
      <c r="B119" t="s">
        <v>864</v>
      </c>
      <c r="C119">
        <f>IFERROR(VLOOKUP(A119,'Klass 3'!A:C,3,FALSE),"")</f>
        <v>0</v>
      </c>
    </row>
    <row r="120" spans="1:3">
      <c r="A120">
        <v>33261</v>
      </c>
      <c r="B120" t="s">
        <v>3476</v>
      </c>
      <c r="C120">
        <f>IFERROR(VLOOKUP(A120,'Klass 3'!A:C,3,FALSE),"")</f>
        <v>0</v>
      </c>
    </row>
    <row r="121" spans="1:3">
      <c r="A121">
        <v>3328</v>
      </c>
      <c r="B121" t="s">
        <v>867</v>
      </c>
      <c r="C121" t="str">
        <f>IFERROR(VLOOKUP(A121,'Klass 3'!A:C,3,FALSE),"")</f>
        <v>Anv endast av EA</v>
      </c>
    </row>
    <row r="122" spans="1:3">
      <c r="A122">
        <v>3329</v>
      </c>
      <c r="B122" t="s">
        <v>866</v>
      </c>
      <c r="C122" t="str">
        <f>IFERROR(VLOOKUP(A122,'Klass 3'!A:C,3,FALSE),"")</f>
        <v>Anv endast av EA</v>
      </c>
    </row>
    <row r="123" spans="1:3">
      <c r="C123" t="str">
        <f>IFERROR(VLOOKUP(A123,'Klass 3'!A:C,3,FALSE),"")</f>
        <v/>
      </c>
    </row>
    <row r="124" spans="1:3" ht="18">
      <c r="B124" s="195" t="s">
        <v>1308</v>
      </c>
      <c r="C124" t="str">
        <f>IFERROR(VLOOKUP(A124,'Klass 3'!A:C,3,FALSE),"")</f>
        <v/>
      </c>
    </row>
    <row r="125" spans="1:3" ht="28.8">
      <c r="B125" s="198" t="s">
        <v>1309</v>
      </c>
      <c r="C125" t="str">
        <f>IFERROR(VLOOKUP(A125,'Klass 3'!A:C,3,FALSE),"")</f>
        <v/>
      </c>
    </row>
    <row r="126" spans="1:3">
      <c r="A126">
        <v>3331</v>
      </c>
      <c r="B126" t="s">
        <v>198</v>
      </c>
      <c r="C126" t="str">
        <f>IFERROR(VLOOKUP(A126,'Klass 3'!A:C,3,FALSE),"")</f>
        <v>Momsfri intäkt</v>
      </c>
    </row>
    <row r="127" spans="1:3">
      <c r="A127">
        <v>3332</v>
      </c>
      <c r="B127" t="s">
        <v>199</v>
      </c>
      <c r="C127" t="str">
        <f>IFERROR(VLOOKUP(A127,'Klass 3'!A:C,3,FALSE),"")</f>
        <v>25% moms</v>
      </c>
    </row>
    <row r="128" spans="1:3">
      <c r="A128">
        <v>3333</v>
      </c>
      <c r="B128" t="s">
        <v>200</v>
      </c>
      <c r="C128" t="str">
        <f>IFERROR(VLOOKUP(A128,'Klass 3'!A:C,3,FALSE),"")</f>
        <v>Momsfri OBS:Kunds &amp; SUs VAT-nr samt org.nr ska anges</v>
      </c>
    </row>
    <row r="129" spans="1:3">
      <c r="A129">
        <v>3334</v>
      </c>
      <c r="B129" t="s">
        <v>201</v>
      </c>
      <c r="C129" t="str">
        <f>IFERROR(VLOOKUP(A129,'Klass 3'!A:C,3,FALSE),"")</f>
        <v>Momsfri intäkt</v>
      </c>
    </row>
    <row r="130" spans="1:3">
      <c r="A130">
        <v>3338</v>
      </c>
      <c r="B130" t="s">
        <v>1199</v>
      </c>
      <c r="C130" t="str">
        <f>IFERROR(VLOOKUP(A130,'Klass 3'!A:C,3,FALSE),"")</f>
        <v>Anv endast av EA</v>
      </c>
    </row>
    <row r="131" spans="1:3">
      <c r="A131">
        <v>3339</v>
      </c>
      <c r="B131" t="s">
        <v>1200</v>
      </c>
      <c r="C131" t="str">
        <f>IFERROR(VLOOKUP(A131,'Klass 3'!A:C,3,FALSE),"")</f>
        <v>Anv endast av EA</v>
      </c>
    </row>
    <row r="132" spans="1:3">
      <c r="C132" t="str">
        <f>IFERROR(VLOOKUP(A132,'Klass 3'!A:C,3,FALSE),"")</f>
        <v/>
      </c>
    </row>
    <row r="133" spans="1:3" ht="18">
      <c r="B133" s="195" t="s">
        <v>1310</v>
      </c>
      <c r="C133" t="str">
        <f>IFERROR(VLOOKUP(A133,'Klass 3'!A:C,3,FALSE),"")</f>
        <v/>
      </c>
    </row>
    <row r="134" spans="1:3" ht="43.2">
      <c r="B134" s="198" t="s">
        <v>1311</v>
      </c>
      <c r="C134" t="str">
        <f>IFERROR(VLOOKUP(A134,'Klass 3'!A:C,3,FALSE),"")</f>
        <v/>
      </c>
    </row>
    <row r="135" spans="1:3">
      <c r="A135">
        <v>3341</v>
      </c>
      <c r="B135" t="s">
        <v>213</v>
      </c>
      <c r="C135" t="str">
        <f>IFERROR(VLOOKUP(A135,'Klass 3'!A:C,3,FALSE),"")</f>
        <v>Momsfri intäkt</v>
      </c>
    </row>
    <row r="136" spans="1:3">
      <c r="A136">
        <v>3342</v>
      </c>
      <c r="B136" t="s">
        <v>214</v>
      </c>
      <c r="C136" t="str">
        <f>IFERROR(VLOOKUP(A136,'Klass 3'!A:C,3,FALSE),"")</f>
        <v>25% moms</v>
      </c>
    </row>
    <row r="137" spans="1:3">
      <c r="A137">
        <v>3343</v>
      </c>
      <c r="B137" t="s">
        <v>215</v>
      </c>
      <c r="C137" t="str">
        <f>IFERROR(VLOOKUP(A137,'Klass 3'!A:C,3,FALSE),"")</f>
        <v>Momsfri OBS:Kunds &amp; SUs VAT-nr samt org.nr ska anges</v>
      </c>
    </row>
    <row r="138" spans="1:3">
      <c r="A138">
        <v>3344</v>
      </c>
      <c r="B138" t="s">
        <v>216</v>
      </c>
      <c r="C138" t="str">
        <f>IFERROR(VLOOKUP(A138,'Klass 3'!A:C,3,FALSE),"")</f>
        <v>Momsfri intäkt</v>
      </c>
    </row>
    <row r="139" spans="1:3">
      <c r="A139">
        <v>3348</v>
      </c>
      <c r="B139" t="s">
        <v>655</v>
      </c>
      <c r="C139" t="str">
        <f>IFERROR(VLOOKUP(A139,'Klass 3'!A:C,3,FALSE),"")</f>
        <v>Anv endast av EA</v>
      </c>
    </row>
    <row r="140" spans="1:3">
      <c r="A140">
        <v>3349</v>
      </c>
      <c r="B140" t="s">
        <v>656</v>
      </c>
      <c r="C140" t="str">
        <f>IFERROR(VLOOKUP(A140,'Klass 3'!A:C,3,FALSE),"")</f>
        <v>Anv endast av EA</v>
      </c>
    </row>
    <row r="141" spans="1:3">
      <c r="C141" t="str">
        <f>IFERROR(VLOOKUP(A141,'Klass 3'!A:C,3,FALSE),"")</f>
        <v/>
      </c>
    </row>
    <row r="142" spans="1:3" ht="18">
      <c r="B142" s="195" t="s">
        <v>1312</v>
      </c>
      <c r="C142" t="str">
        <f>IFERROR(VLOOKUP(A142,'Klass 3'!A:C,3,FALSE),"")</f>
        <v/>
      </c>
    </row>
    <row r="143" spans="1:3" ht="28.8">
      <c r="B143" s="198" t="s">
        <v>1313</v>
      </c>
      <c r="C143" t="str">
        <f>IFERROR(VLOOKUP(A143,'Klass 3'!A:C,3,FALSE),"")</f>
        <v/>
      </c>
    </row>
    <row r="144" spans="1:3">
      <c r="A144">
        <v>3391</v>
      </c>
      <c r="B144" t="s">
        <v>218</v>
      </c>
      <c r="C144" t="str">
        <f>IFERROR(VLOOKUP(A144,'Klass 3'!A:C,3,FALSE),"")</f>
        <v>Momsfri intäkt</v>
      </c>
    </row>
    <row r="145" spans="1:3">
      <c r="A145">
        <v>3392</v>
      </c>
      <c r="B145" t="s">
        <v>219</v>
      </c>
      <c r="C145" t="str">
        <f>IFERROR(VLOOKUP(A145,'Klass 3'!A:C,3,FALSE),"")</f>
        <v>25% moms</v>
      </c>
    </row>
    <row r="146" spans="1:3">
      <c r="A146">
        <v>3393</v>
      </c>
      <c r="B146" t="s">
        <v>220</v>
      </c>
      <c r="C146" t="str">
        <f>IFERROR(VLOOKUP(A146,'Klass 3'!A:C,3,FALSE),"")</f>
        <v>Momsfri OBS:Kunds &amp; SUs VAT-nr samt org.nr ska anges</v>
      </c>
    </row>
    <row r="147" spans="1:3">
      <c r="A147">
        <v>3394</v>
      </c>
      <c r="B147" t="s">
        <v>221</v>
      </c>
      <c r="C147" t="str">
        <f>IFERROR(VLOOKUP(A147,'Klass 3'!A:C,3,FALSE),"")</f>
        <v>Momsfri intäkt</v>
      </c>
    </row>
    <row r="148" spans="1:3">
      <c r="A148">
        <v>3398</v>
      </c>
      <c r="B148" t="s">
        <v>890</v>
      </c>
      <c r="C148" t="str">
        <f>IFERROR(VLOOKUP(A148,'Klass 3'!A:C,3,FALSE),"")</f>
        <v>Anv endast av EA</v>
      </c>
    </row>
    <row r="149" spans="1:3">
      <c r="A149">
        <v>3399</v>
      </c>
      <c r="B149" t="s">
        <v>891</v>
      </c>
      <c r="C149" t="str">
        <f>IFERROR(VLOOKUP(A149,'Klass 3'!A:C,3,FALSE),"")</f>
        <v>Anv endast av EA</v>
      </c>
    </row>
    <row r="150" spans="1:3">
      <c r="C150" t="str">
        <f>IFERROR(VLOOKUP(A150,'Klass 3'!A:C,3,FALSE),"")</f>
        <v/>
      </c>
    </row>
    <row r="151" spans="1:3" ht="21">
      <c r="B151" s="201" t="s">
        <v>1314</v>
      </c>
      <c r="C151" t="str">
        <f>IFERROR(VLOOKUP(A151,'Klass 3'!A:C,3,FALSE),"")</f>
        <v/>
      </c>
    </row>
    <row r="152" spans="1:3" ht="100.8">
      <c r="B152" s="198" t="s">
        <v>1315</v>
      </c>
      <c r="C152" t="str">
        <f>IFERROR(VLOOKUP(A152,'Klass 3'!A:C,3,FALSE),"")</f>
        <v/>
      </c>
    </row>
    <row r="153" spans="1:3">
      <c r="B153" s="198" t="s">
        <v>1316</v>
      </c>
      <c r="C153" t="str">
        <f>IFERROR(VLOOKUP(A153,'Klass 3'!A:C,3,FALSE),"")</f>
        <v/>
      </c>
    </row>
    <row r="154" spans="1:3" ht="36">
      <c r="B154" s="202" t="s">
        <v>1317</v>
      </c>
      <c r="C154" t="str">
        <f>IFERROR(VLOOKUP(A154,'Klass 3'!A:C,3,FALSE),"")</f>
        <v/>
      </c>
    </row>
    <row r="155" spans="1:3" ht="93.75" customHeight="1">
      <c r="B155" s="198" t="s">
        <v>1841</v>
      </c>
      <c r="C155" t="str">
        <f>IFERROR(VLOOKUP(A155,'Klass 3'!A:C,3,FALSE),"")</f>
        <v/>
      </c>
    </row>
    <row r="156" spans="1:3" ht="46.5" customHeight="1">
      <c r="B156" s="198" t="s">
        <v>1842</v>
      </c>
    </row>
    <row r="157" spans="1:3" ht="122.25" customHeight="1">
      <c r="B157" s="198" t="s">
        <v>1840</v>
      </c>
    </row>
    <row r="158" spans="1:3" ht="28.8">
      <c r="B158" s="198" t="s">
        <v>1839</v>
      </c>
    </row>
    <row r="159" spans="1:3">
      <c r="A159">
        <v>3411</v>
      </c>
      <c r="B159" t="s">
        <v>223</v>
      </c>
      <c r="C159">
        <f>IFERROR(VLOOKUP(A159,'Klass 3'!A:C,3,FALSE),"")</f>
        <v>0</v>
      </c>
    </row>
    <row r="160" spans="1:3">
      <c r="A160">
        <v>3412</v>
      </c>
      <c r="B160" t="s">
        <v>224</v>
      </c>
      <c r="C160">
        <f>IFERROR(VLOOKUP(A160,'Klass 3'!A:C,3,FALSE),"")</f>
        <v>0</v>
      </c>
    </row>
    <row r="161" spans="1:3">
      <c r="A161">
        <v>3413</v>
      </c>
      <c r="B161" t="s">
        <v>225</v>
      </c>
      <c r="C161">
        <f>IFERROR(VLOOKUP(A161,'Klass 3'!A:C,3,FALSE),"")</f>
        <v>0</v>
      </c>
    </row>
    <row r="162" spans="1:3">
      <c r="A162">
        <v>3418</v>
      </c>
      <c r="B162" t="s">
        <v>226</v>
      </c>
      <c r="C162" t="str">
        <f>IFERROR(VLOOKUP(A162,'Klass 3'!A:C,3,FALSE),"")</f>
        <v>Anv endast av EA</v>
      </c>
    </row>
    <row r="163" spans="1:3">
      <c r="A163">
        <v>3419</v>
      </c>
      <c r="B163" t="s">
        <v>227</v>
      </c>
      <c r="C163" t="str">
        <f>IFERROR(VLOOKUP(A163,'Klass 3'!A:C,3,FALSE),"")</f>
        <v>Anv endast av EA</v>
      </c>
    </row>
    <row r="164" spans="1:3">
      <c r="C164" t="str">
        <f>IFERROR(VLOOKUP(A164,'Klass 3'!A:C,3,FALSE),"")</f>
        <v/>
      </c>
    </row>
    <row r="165" spans="1:3" ht="36">
      <c r="B165" s="202" t="s">
        <v>1318</v>
      </c>
      <c r="C165" t="str">
        <f>IFERROR(VLOOKUP(A165,'Klass 3'!A:C,3,FALSE),"")</f>
        <v/>
      </c>
    </row>
    <row r="166" spans="1:3">
      <c r="C166" t="str">
        <f>IFERROR(VLOOKUP(A166,'Klass 3'!A:C,3,FALSE),"")</f>
        <v/>
      </c>
    </row>
    <row r="167" spans="1:3" ht="18">
      <c r="B167" s="202" t="s">
        <v>1319</v>
      </c>
      <c r="C167" t="str">
        <f>IFERROR(VLOOKUP(A167,'Klass 3'!A:C,3,FALSE),"")</f>
        <v/>
      </c>
    </row>
    <row r="168" spans="1:3" ht="86.4">
      <c r="B168" s="198" t="s">
        <v>1320</v>
      </c>
      <c r="C168" t="str">
        <f>IFERROR(VLOOKUP(A168,'Klass 3'!A:C,3,FALSE),"")</f>
        <v/>
      </c>
    </row>
    <row r="169" spans="1:3">
      <c r="A169">
        <v>3421</v>
      </c>
      <c r="B169" t="s">
        <v>231</v>
      </c>
      <c r="C169">
        <f>IFERROR(VLOOKUP(A169,'Klass 3'!A:C,3,FALSE),"")</f>
        <v>0</v>
      </c>
    </row>
    <row r="170" spans="1:3">
      <c r="A170">
        <v>3422</v>
      </c>
      <c r="B170" t="s">
        <v>232</v>
      </c>
      <c r="C170">
        <f>IFERROR(VLOOKUP(A170,'Klass 3'!A:C,3,FALSE),"")</f>
        <v>0</v>
      </c>
    </row>
    <row r="171" spans="1:3">
      <c r="A171">
        <v>3428</v>
      </c>
      <c r="B171" t="s">
        <v>892</v>
      </c>
      <c r="C171" t="str">
        <f>IFERROR(VLOOKUP(A171,'Klass 3'!A:C,3,FALSE),"")</f>
        <v>Anv endast av EA</v>
      </c>
    </row>
    <row r="172" spans="1:3">
      <c r="A172">
        <v>3429</v>
      </c>
      <c r="B172" t="s">
        <v>893</v>
      </c>
      <c r="C172" t="str">
        <f>IFERROR(VLOOKUP(A172,'Klass 3'!A:C,3,FALSE),"")</f>
        <v>Anv endast av EA</v>
      </c>
    </row>
    <row r="173" spans="1:3">
      <c r="C173" t="str">
        <f>IFERROR(VLOOKUP(A173,'Klass 3'!A:C,3,FALSE),"")</f>
        <v/>
      </c>
    </row>
    <row r="174" spans="1:3" ht="18">
      <c r="B174" s="202" t="s">
        <v>1321</v>
      </c>
      <c r="C174" t="str">
        <f>IFERROR(VLOOKUP(A174,'Klass 3'!A:C,3,FALSE),"")</f>
        <v/>
      </c>
    </row>
    <row r="175" spans="1:3" ht="43.2">
      <c r="B175" s="198" t="s">
        <v>1322</v>
      </c>
      <c r="C175" t="str">
        <f>IFERROR(VLOOKUP(A175,'Klass 3'!A:C,3,FALSE),"")</f>
        <v/>
      </c>
    </row>
    <row r="176" spans="1:3">
      <c r="A176">
        <v>3431</v>
      </c>
      <c r="B176" t="s">
        <v>657</v>
      </c>
      <c r="C176">
        <f>IFERROR(VLOOKUP(A176,'Klass 3'!A:C,3,FALSE),"")</f>
        <v>0</v>
      </c>
    </row>
    <row r="177" spans="1:3">
      <c r="A177">
        <v>3435</v>
      </c>
      <c r="B177" t="s">
        <v>1101</v>
      </c>
      <c r="C177">
        <f>IFERROR(VLOOKUP(A177,'Klass 3'!A:C,3,FALSE),"")</f>
        <v>0</v>
      </c>
    </row>
    <row r="178" spans="1:3">
      <c r="C178" t="str">
        <f>IFERROR(VLOOKUP(A178,'Klass 3'!A:C,3,FALSE),"")</f>
        <v/>
      </c>
    </row>
    <row r="179" spans="1:3" ht="18">
      <c r="B179" s="202" t="s">
        <v>1323</v>
      </c>
      <c r="C179" t="str">
        <f>IFERROR(VLOOKUP(A179,'Klass 3'!A:C,3,FALSE),"")</f>
        <v/>
      </c>
    </row>
    <row r="180" spans="1:3" ht="152.25" customHeight="1">
      <c r="B180" s="198" t="s">
        <v>3467</v>
      </c>
      <c r="C180" t="str">
        <f>IFERROR(VLOOKUP(A180,'Klass 3'!A:C,3,FALSE),"")</f>
        <v/>
      </c>
    </row>
    <row r="181" spans="1:3">
      <c r="A181">
        <v>3441</v>
      </c>
      <c r="B181" t="s">
        <v>234</v>
      </c>
      <c r="C181" t="str">
        <f>IFERROR(VLOOKUP(A181,'Klass 3'!A:C,3,FALSE),"")</f>
        <v>Se exempel</v>
      </c>
    </row>
    <row r="182" spans="1:3" ht="57.6">
      <c r="B182" s="2" t="s">
        <v>3566</v>
      </c>
    </row>
    <row r="183" spans="1:3">
      <c r="A183">
        <v>34411</v>
      </c>
      <c r="B183" t="s">
        <v>878</v>
      </c>
      <c r="C183" t="str">
        <f>IFERROR(VLOOKUP(A183,'Klass 3'!A:C,3,FALSE),"")</f>
        <v>Se exempel</v>
      </c>
    </row>
    <row r="184" spans="1:3">
      <c r="B184" t="s">
        <v>3568</v>
      </c>
    </row>
    <row r="185" spans="1:3">
      <c r="A185">
        <v>34412</v>
      </c>
      <c r="B185" t="s">
        <v>880</v>
      </c>
      <c r="C185">
        <f>IFERROR(VLOOKUP(A185,'Klass 3'!A:C,3,FALSE),"")</f>
        <v>0</v>
      </c>
    </row>
    <row r="186" spans="1:3">
      <c r="A186">
        <v>3442</v>
      </c>
      <c r="B186" t="s">
        <v>235</v>
      </c>
      <c r="C186" t="str">
        <f>IFERROR(VLOOKUP(A186,'Klass 3'!A:C,3,FALSE),"")</f>
        <v>Se exempel</v>
      </c>
    </row>
    <row r="187" spans="1:3" ht="57.6">
      <c r="B187" s="2" t="s">
        <v>3567</v>
      </c>
    </row>
    <row r="188" spans="1:3">
      <c r="A188">
        <v>34421</v>
      </c>
      <c r="B188" t="s">
        <v>881</v>
      </c>
      <c r="C188" t="str">
        <f>IFERROR(VLOOKUP(A188,'Klass 3'!A:C,3,FALSE),"")</f>
        <v>Se exempel</v>
      </c>
    </row>
    <row r="189" spans="1:3" ht="43.2">
      <c r="B189" s="2" t="s">
        <v>3569</v>
      </c>
    </row>
    <row r="190" spans="1:3">
      <c r="A190">
        <v>34422</v>
      </c>
      <c r="B190" t="s">
        <v>879</v>
      </c>
      <c r="C190" t="str">
        <f>IFERROR(VLOOKUP(A190,'Klass 3'!A:C,3,FALSE),"")</f>
        <v>Se exempel</v>
      </c>
    </row>
    <row r="191" spans="1:3" ht="46.5" customHeight="1">
      <c r="B191" s="2" t="s">
        <v>3570</v>
      </c>
    </row>
    <row r="192" spans="1:3">
      <c r="A192">
        <v>3443</v>
      </c>
      <c r="B192" t="s">
        <v>236</v>
      </c>
      <c r="C192" t="str">
        <f>IFERROR(VLOOKUP(A192,'Klass 3'!A:C,3,FALSE),"")</f>
        <v>Momsfri OBS:Kunds &amp; SUs VAT-nr samt org.nr ska anges</v>
      </c>
    </row>
    <row r="193" spans="1:3">
      <c r="A193">
        <v>3444</v>
      </c>
      <c r="B193" t="s">
        <v>782</v>
      </c>
      <c r="C193">
        <f>IFERROR(VLOOKUP(A193,'Klass 3'!A:C,3,FALSE),"")</f>
        <v>0</v>
      </c>
    </row>
    <row r="194" spans="1:3">
      <c r="A194">
        <v>3448</v>
      </c>
      <c r="B194" t="s">
        <v>894</v>
      </c>
      <c r="C194" t="str">
        <f>IFERROR(VLOOKUP(A194,'Klass 3'!A:C,3,FALSE),"")</f>
        <v>Anv endast av EA</v>
      </c>
    </row>
    <row r="195" spans="1:3">
      <c r="A195">
        <v>3449</v>
      </c>
      <c r="B195" t="s">
        <v>895</v>
      </c>
      <c r="C195" t="str">
        <f>IFERROR(VLOOKUP(A195,'Klass 3'!A:C,3,FALSE),"")</f>
        <v>Anv endast av EA</v>
      </c>
    </row>
    <row r="196" spans="1:3">
      <c r="C196" t="str">
        <f>IFERROR(VLOOKUP(A196,'Klass 3'!A:C,3,FALSE),"")</f>
        <v/>
      </c>
    </row>
    <row r="197" spans="1:3" ht="18">
      <c r="B197" s="202" t="s">
        <v>1324</v>
      </c>
      <c r="C197" t="str">
        <f>IFERROR(VLOOKUP(A197,'Klass 3'!A:C,3,FALSE),"")</f>
        <v/>
      </c>
    </row>
    <row r="198" spans="1:3" ht="43.2">
      <c r="B198" s="198" t="s">
        <v>1325</v>
      </c>
      <c r="C198" t="str">
        <f>IFERROR(VLOOKUP(A198,'Klass 3'!A:C,3,FALSE),"")</f>
        <v/>
      </c>
    </row>
    <row r="199" spans="1:3">
      <c r="A199">
        <v>3451</v>
      </c>
      <c r="B199" t="s">
        <v>238</v>
      </c>
      <c r="C199" t="str">
        <f>IFERROR(VLOOKUP(A199,'Klass 3'!A:C,3,FALSE),"")</f>
        <v>Momsfri intäkt</v>
      </c>
    </row>
    <row r="200" spans="1:3">
      <c r="A200">
        <v>3452</v>
      </c>
      <c r="B200" t="s">
        <v>239</v>
      </c>
      <c r="C200" t="str">
        <f>IFERROR(VLOOKUP(A200,'Klass 3'!A:C,3,FALSE),"")</f>
        <v>Momsfri intäkt</v>
      </c>
    </row>
    <row r="201" spans="1:3">
      <c r="C201" t="str">
        <f>IFERROR(VLOOKUP(A201,'Klass 3'!A:C,3,FALSE),"")</f>
        <v/>
      </c>
    </row>
    <row r="202" spans="1:3" ht="42">
      <c r="B202" s="201" t="s">
        <v>1326</v>
      </c>
      <c r="C202" t="str">
        <f>IFERROR(VLOOKUP(A202,'Klass 3'!A:C,3,FALSE),"")</f>
        <v/>
      </c>
    </row>
    <row r="203" spans="1:3" ht="72">
      <c r="B203" s="198" t="s">
        <v>1327</v>
      </c>
      <c r="C203" t="str">
        <f>IFERROR(VLOOKUP(A203,'Klass 3'!A:C,3,FALSE),"")</f>
        <v/>
      </c>
    </row>
    <row r="204" spans="1:3" ht="18">
      <c r="B204" s="202" t="s">
        <v>1328</v>
      </c>
      <c r="C204" t="str">
        <f>IFERROR(VLOOKUP(A204,'Klass 3'!A:C,3,FALSE),"")</f>
        <v/>
      </c>
    </row>
    <row r="205" spans="1:3" ht="57.6">
      <c r="B205" s="198" t="s">
        <v>1329</v>
      </c>
      <c r="C205" t="str">
        <f>IFERROR(VLOOKUP(A205,'Klass 3'!A:C,3,FALSE),"")</f>
        <v/>
      </c>
    </row>
    <row r="206" spans="1:3" ht="18" customHeight="1">
      <c r="B206" s="198" t="s">
        <v>1330</v>
      </c>
      <c r="C206" t="str">
        <f>IFERROR(VLOOKUP(A206,'Klass 3'!A:C,3,FALSE),"")</f>
        <v/>
      </c>
    </row>
    <row r="207" spans="1:3">
      <c r="A207">
        <v>3511</v>
      </c>
      <c r="B207" t="s">
        <v>796</v>
      </c>
      <c r="C207" t="str">
        <f>IFERROR(VLOOKUP(A207,'Klass 3'!A:C,3,FALSE),"")</f>
        <v>Momsfri intäkt</v>
      </c>
    </row>
    <row r="208" spans="1:3" ht="43.2">
      <c r="B208" s="2" t="s">
        <v>1601</v>
      </c>
      <c r="C208" t="str">
        <f>IFERROR(VLOOKUP(A208,'Klass 3'!A:C,3,FALSE),"")</f>
        <v/>
      </c>
    </row>
    <row r="209" spans="1:3">
      <c r="A209">
        <v>3515</v>
      </c>
      <c r="B209" t="s">
        <v>487</v>
      </c>
      <c r="C209">
        <f>IFERROR(VLOOKUP(A209,'Klass 3'!A:C,3,FALSE),"")</f>
        <v>0</v>
      </c>
    </row>
    <row r="210" spans="1:3" ht="43.2">
      <c r="B210" s="2" t="s">
        <v>1602</v>
      </c>
      <c r="C210" t="str">
        <f>IFERROR(VLOOKUP(A210,'Klass 3'!A:C,3,FALSE),"")</f>
        <v/>
      </c>
    </row>
    <row r="211" spans="1:3">
      <c r="A211">
        <v>3519</v>
      </c>
      <c r="B211" t="s">
        <v>954</v>
      </c>
      <c r="C211" t="str">
        <f>IFERROR(VLOOKUP(A211,'Klass 3'!A:C,3,FALSE),"")</f>
        <v>Anv endast av EA</v>
      </c>
    </row>
    <row r="212" spans="1:3">
      <c r="C212" t="str">
        <f>IFERROR(VLOOKUP(A212,'Klass 3'!A:C,3,FALSE),"")</f>
        <v/>
      </c>
    </row>
    <row r="213" spans="1:3" ht="18">
      <c r="B213" s="202" t="s">
        <v>1331</v>
      </c>
      <c r="C213" t="str">
        <f>IFERROR(VLOOKUP(A213,'Klass 3'!A:C,3,FALSE),"")</f>
        <v/>
      </c>
    </row>
    <row r="214" spans="1:3" ht="72">
      <c r="B214" s="198" t="s">
        <v>1332</v>
      </c>
      <c r="C214" t="str">
        <f>IFERROR(VLOOKUP(A214,'Klass 3'!A:C,3,FALSE),"")</f>
        <v/>
      </c>
    </row>
    <row r="215" spans="1:3">
      <c r="A215">
        <v>3541</v>
      </c>
      <c r="B215" t="s">
        <v>795</v>
      </c>
      <c r="C215" t="str">
        <f>IFERROR(VLOOKUP(A215,'Klass 3'!A:C,3,FALSE),"")</f>
        <v>Momsfri intäkt</v>
      </c>
    </row>
    <row r="216" spans="1:3" ht="86.4">
      <c r="B216" s="198" t="s">
        <v>1603</v>
      </c>
    </row>
    <row r="217" spans="1:3">
      <c r="A217">
        <v>3549</v>
      </c>
      <c r="B217" t="s">
        <v>953</v>
      </c>
      <c r="C217" t="str">
        <f>IFERROR(VLOOKUP(A217,'Klass 3'!A:C,3,FALSE),"")</f>
        <v>Anv endast av EA</v>
      </c>
    </row>
    <row r="218" spans="1:3">
      <c r="C218" t="str">
        <f>IFERROR(VLOOKUP(A218,'Klass 3'!A:C,3,FALSE),"")</f>
        <v/>
      </c>
    </row>
    <row r="219" spans="1:3" ht="21">
      <c r="B219" s="201" t="s">
        <v>1333</v>
      </c>
      <c r="C219" t="str">
        <f>IFERROR(VLOOKUP(A219,'Klass 3'!A:C,3,FALSE),"")</f>
        <v/>
      </c>
    </row>
    <row r="220" spans="1:3" ht="57.6">
      <c r="B220" s="198" t="s">
        <v>1843</v>
      </c>
      <c r="C220" t="str">
        <f>IFERROR(VLOOKUP(A220,'Klass 3'!A:C,3,FALSE),"")</f>
        <v/>
      </c>
    </row>
    <row r="221" spans="1:3" ht="28.8">
      <c r="B221" s="198" t="s">
        <v>1844</v>
      </c>
    </row>
    <row r="222" spans="1:3" ht="18">
      <c r="B222" s="202" t="s">
        <v>1334</v>
      </c>
      <c r="C222" t="str">
        <f>IFERROR(VLOOKUP(A222,'Klass 3'!A:C,3,FALSE),"")</f>
        <v/>
      </c>
    </row>
    <row r="223" spans="1:3" ht="43.2">
      <c r="B223" s="198" t="s">
        <v>1335</v>
      </c>
      <c r="C223" t="str">
        <f>IFERROR(VLOOKUP(A223,'Klass 3'!A:C,3,FALSE),"")</f>
        <v/>
      </c>
    </row>
    <row r="224" spans="1:3">
      <c r="B224" s="198" t="s">
        <v>1336</v>
      </c>
      <c r="C224" t="str">
        <f>IFERROR(VLOOKUP(A224,'Klass 3'!A:C,3,FALSE),"")</f>
        <v/>
      </c>
    </row>
    <row r="225" spans="1:3">
      <c r="A225">
        <v>3611</v>
      </c>
      <c r="B225" t="s">
        <v>243</v>
      </c>
      <c r="C225" t="str">
        <f>IFERROR(VLOOKUP(A225,'Klass 3'!A:C,3,FALSE),"")</f>
        <v>Momsfri intäkt</v>
      </c>
    </row>
    <row r="226" spans="1:3">
      <c r="A226">
        <v>3619</v>
      </c>
      <c r="B226" t="s">
        <v>952</v>
      </c>
      <c r="C226" t="str">
        <f>IFERROR(VLOOKUP(A226,'Klass 3'!A:C,3,FALSE),"")</f>
        <v>Anv endast av EA</v>
      </c>
    </row>
    <row r="227" spans="1:3">
      <c r="C227" t="str">
        <f>IFERROR(VLOOKUP(A227,'Klass 3'!A:C,3,FALSE),"")</f>
        <v/>
      </c>
    </row>
    <row r="228" spans="1:3" ht="18">
      <c r="B228" s="202" t="s">
        <v>1337</v>
      </c>
      <c r="C228" t="str">
        <f>IFERROR(VLOOKUP(A228,'Klass 3'!A:C,3,FALSE),"")</f>
        <v/>
      </c>
    </row>
    <row r="229" spans="1:3" ht="72">
      <c r="B229" s="198" t="s">
        <v>1338</v>
      </c>
      <c r="C229" t="str">
        <f>IFERROR(VLOOKUP(A229,'Klass 3'!A:C,3,FALSE),"")</f>
        <v/>
      </c>
    </row>
    <row r="230" spans="1:3" ht="43.2">
      <c r="B230" s="198" t="s">
        <v>1339</v>
      </c>
      <c r="C230" t="str">
        <f>IFERROR(VLOOKUP(A230,'Klass 3'!A:C,3,FALSE),"")</f>
        <v/>
      </c>
    </row>
    <row r="231" spans="1:3">
      <c r="A231">
        <v>3621</v>
      </c>
      <c r="B231" t="s">
        <v>799</v>
      </c>
      <c r="C231" t="str">
        <f>IFERROR(VLOOKUP(A231,'Klass 3'!A:C,3,FALSE),"")</f>
        <v>Momsfri intäkt</v>
      </c>
    </row>
    <row r="232" spans="1:3">
      <c r="A232">
        <v>3629</v>
      </c>
      <c r="B232" t="s">
        <v>951</v>
      </c>
      <c r="C232" t="str">
        <f>IFERROR(VLOOKUP(A232,'Klass 3'!A:C,3,FALSE),"")</f>
        <v>Anv endast av EA</v>
      </c>
    </row>
    <row r="233" spans="1:3">
      <c r="C233" t="str">
        <f>IFERROR(VLOOKUP(A233,'Klass 3'!A:C,3,FALSE),"")</f>
        <v/>
      </c>
    </row>
    <row r="234" spans="1:3" ht="18">
      <c r="B234" s="202" t="s">
        <v>1340</v>
      </c>
      <c r="C234" t="str">
        <f>IFERROR(VLOOKUP(A234,'Klass 3'!A:C,3,FALSE),"")</f>
        <v/>
      </c>
    </row>
    <row r="235" spans="1:3">
      <c r="B235" s="198" t="s">
        <v>1341</v>
      </c>
      <c r="C235" t="str">
        <f>IFERROR(VLOOKUP(A235,'Klass 3'!A:C,3,FALSE),"")</f>
        <v/>
      </c>
    </row>
    <row r="236" spans="1:3">
      <c r="A236">
        <v>3631</v>
      </c>
      <c r="B236" t="s">
        <v>244</v>
      </c>
      <c r="C236" t="str">
        <f>IFERROR(VLOOKUP(A236,'Klass 3'!A:C,3,FALSE),"")</f>
        <v>Momsfri intäkt</v>
      </c>
    </row>
    <row r="237" spans="1:3">
      <c r="A237">
        <v>3639</v>
      </c>
      <c r="B237" t="s">
        <v>950</v>
      </c>
      <c r="C237" t="str">
        <f>IFERROR(VLOOKUP(A237,'Klass 3'!A:C,3,FALSE),"")</f>
        <v>Anv endast av EA</v>
      </c>
    </row>
    <row r="238" spans="1:3">
      <c r="C238" t="str">
        <f>IFERROR(VLOOKUP(A238,'Klass 3'!A:C,3,FALSE),"")</f>
        <v/>
      </c>
    </row>
    <row r="239" spans="1:3" ht="18">
      <c r="B239" s="202" t="s">
        <v>1342</v>
      </c>
      <c r="C239" t="str">
        <f>IFERROR(VLOOKUP(A239,'Klass 3'!A:C,3,FALSE),"")</f>
        <v/>
      </c>
    </row>
    <row r="240" spans="1:3">
      <c r="B240" s="198" t="s">
        <v>1343</v>
      </c>
      <c r="C240" t="str">
        <f>IFERROR(VLOOKUP(A240,'Klass 3'!A:C,3,FALSE),"")</f>
        <v/>
      </c>
    </row>
    <row r="241" spans="1:3">
      <c r="A241">
        <v>3641</v>
      </c>
      <c r="B241" t="s">
        <v>800</v>
      </c>
      <c r="C241" t="str">
        <f>IFERROR(VLOOKUP(A241,'Klass 3'!A:C,3,FALSE),"")</f>
        <v>Momsfri intäkt</v>
      </c>
    </row>
    <row r="242" spans="1:3">
      <c r="A242">
        <v>3649</v>
      </c>
      <c r="B242" t="s">
        <v>999</v>
      </c>
      <c r="C242" t="str">
        <f>IFERROR(VLOOKUP(A242,'Klass 3'!A:C,3,FALSE),"")</f>
        <v>Anv endast av EA</v>
      </c>
    </row>
    <row r="243" spans="1:3">
      <c r="C243" t="str">
        <f>IFERROR(VLOOKUP(A243,'Klass 3'!A:C,3,FALSE),"")</f>
        <v/>
      </c>
    </row>
    <row r="244" spans="1:3" ht="21">
      <c r="B244" s="201" t="s">
        <v>1344</v>
      </c>
      <c r="C244" t="str">
        <f>IFERROR(VLOOKUP(A244,'Klass 3'!A:C,3,FALSE),"")</f>
        <v/>
      </c>
    </row>
    <row r="245" spans="1:3" ht="115.2">
      <c r="B245" s="198" t="s">
        <v>1846</v>
      </c>
      <c r="C245" t="str">
        <f>IFERROR(VLOOKUP(A245,'Klass 3'!A:C,3,FALSE),"")</f>
        <v/>
      </c>
    </row>
    <row r="246" spans="1:3" ht="43.2">
      <c r="B246" s="198" t="s">
        <v>1845</v>
      </c>
    </row>
    <row r="247" spans="1:3" ht="18">
      <c r="B247" s="202" t="s">
        <v>1345</v>
      </c>
      <c r="C247" t="str">
        <f>IFERROR(VLOOKUP(A247,'Klass 3'!A:C,3,FALSE),"")</f>
        <v/>
      </c>
    </row>
    <row r="248" spans="1:3" ht="57.6">
      <c r="B248" s="198" t="s">
        <v>1346</v>
      </c>
      <c r="C248" t="str">
        <f>IFERROR(VLOOKUP(A248,'Klass 3'!A:C,3,FALSE),"")</f>
        <v/>
      </c>
    </row>
    <row r="249" spans="1:3">
      <c r="A249">
        <v>3711</v>
      </c>
      <c r="B249" t="s">
        <v>246</v>
      </c>
      <c r="C249" t="str">
        <f>IFERROR(VLOOKUP(A249,'Klass 3'!A:C,3,FALSE),"")</f>
        <v>Momsfri intäkt</v>
      </c>
    </row>
    <row r="250" spans="1:3">
      <c r="A250">
        <v>3719</v>
      </c>
      <c r="B250" t="s">
        <v>1000</v>
      </c>
      <c r="C250" t="str">
        <f>IFERROR(VLOOKUP(A250,'Klass 3'!A:C,3,FALSE),"")</f>
        <v>Anv endast av EA</v>
      </c>
    </row>
    <row r="251" spans="1:3">
      <c r="C251" t="str">
        <f>IFERROR(VLOOKUP(A251,'Klass 3'!A:C,3,FALSE),"")</f>
        <v/>
      </c>
    </row>
    <row r="252" spans="1:3" ht="18">
      <c r="B252" s="202" t="s">
        <v>1347</v>
      </c>
      <c r="C252" t="str">
        <f>IFERROR(VLOOKUP(A252,'Klass 3'!A:C,3,FALSE),"")</f>
        <v/>
      </c>
    </row>
    <row r="253" spans="1:3" ht="43.2">
      <c r="B253" s="198" t="s">
        <v>1348</v>
      </c>
      <c r="C253" t="str">
        <f>IFERROR(VLOOKUP(A253,'Klass 3'!A:C,3,FALSE),"")</f>
        <v/>
      </c>
    </row>
    <row r="254" spans="1:3" ht="43.2">
      <c r="B254" s="198" t="s">
        <v>1349</v>
      </c>
      <c r="C254" t="str">
        <f>IFERROR(VLOOKUP(A254,'Klass 3'!A:C,3,FALSE),"")</f>
        <v/>
      </c>
    </row>
    <row r="255" spans="1:3">
      <c r="A255">
        <v>3721</v>
      </c>
      <c r="B255" t="s">
        <v>981</v>
      </c>
      <c r="C255" t="str">
        <f>IFERROR(VLOOKUP(A255,'Klass 3'!A:C,3,FALSE),"")</f>
        <v>Momsfri intäkt</v>
      </c>
    </row>
    <row r="256" spans="1:3">
      <c r="A256">
        <v>3729</v>
      </c>
      <c r="B256" t="s">
        <v>1001</v>
      </c>
      <c r="C256" t="str">
        <f>IFERROR(VLOOKUP(A256,'Klass 3'!A:C,3,FALSE),"")</f>
        <v>Anv endast av EA</v>
      </c>
    </row>
    <row r="257" spans="1:3">
      <c r="C257" t="str">
        <f>IFERROR(VLOOKUP(A257,'Klass 3'!A:C,3,FALSE),"")</f>
        <v/>
      </c>
    </row>
    <row r="258" spans="1:3" ht="18">
      <c r="B258" s="202" t="s">
        <v>1350</v>
      </c>
      <c r="C258" t="str">
        <f>IFERROR(VLOOKUP(A258,'Klass 3'!A:C,3,FALSE),"")</f>
        <v/>
      </c>
    </row>
    <row r="259" spans="1:3" ht="72">
      <c r="B259" s="198" t="s">
        <v>1351</v>
      </c>
      <c r="C259" t="str">
        <f>IFERROR(VLOOKUP(A259,'Klass 3'!A:C,3,FALSE),"")</f>
        <v/>
      </c>
    </row>
    <row r="260" spans="1:3">
      <c r="A260">
        <v>3731</v>
      </c>
      <c r="B260" t="s">
        <v>982</v>
      </c>
      <c r="C260" t="str">
        <f>IFERROR(VLOOKUP(A260,'Klass 3'!A:C,3,FALSE),"")</f>
        <v>Momsfri intäkt</v>
      </c>
    </row>
    <row r="261" spans="1:3">
      <c r="A261">
        <v>3739</v>
      </c>
      <c r="B261" t="s">
        <v>1002</v>
      </c>
      <c r="C261" t="str">
        <f>IFERROR(VLOOKUP(A261,'Klass 3'!A:C,3,FALSE),"")</f>
        <v>Anv endast av EA</v>
      </c>
    </row>
    <row r="262" spans="1:3">
      <c r="C262" t="str">
        <f>IFERROR(VLOOKUP(A262,'Klass 3'!A:C,3,FALSE),"")</f>
        <v/>
      </c>
    </row>
    <row r="263" spans="1:3" ht="18">
      <c r="B263" s="202" t="s">
        <v>1352</v>
      </c>
      <c r="C263" t="str">
        <f>IFERROR(VLOOKUP(A263,'Klass 3'!A:C,3,FALSE),"")</f>
        <v/>
      </c>
    </row>
    <row r="264" spans="1:3" ht="28.8">
      <c r="B264" s="198" t="s">
        <v>1353</v>
      </c>
      <c r="C264" t="str">
        <f>IFERROR(VLOOKUP(A264,'Klass 3'!A:C,3,FALSE),"")</f>
        <v/>
      </c>
    </row>
    <row r="265" spans="1:3">
      <c r="A265">
        <v>3741</v>
      </c>
      <c r="B265" t="s">
        <v>983</v>
      </c>
      <c r="C265" t="str">
        <f>IFERROR(VLOOKUP(A265,'Klass 3'!A:C,3,FALSE),"")</f>
        <v>Momsfri intäkt</v>
      </c>
    </row>
    <row r="266" spans="1:3">
      <c r="A266">
        <v>3749</v>
      </c>
      <c r="B266" t="s">
        <v>1003</v>
      </c>
      <c r="C266" t="str">
        <f>IFERROR(VLOOKUP(A266,'Klass 3'!A:C,3,FALSE),"")</f>
        <v>Anv endast av EA</v>
      </c>
    </row>
    <row r="267" spans="1:3">
      <c r="C267" t="str">
        <f>IFERROR(VLOOKUP(A267,'Klass 3'!A:C,3,FALSE),"")</f>
        <v/>
      </c>
    </row>
    <row r="268" spans="1:3" ht="18">
      <c r="B268" s="202" t="s">
        <v>1354</v>
      </c>
      <c r="C268" t="str">
        <f>IFERROR(VLOOKUP(A268,'Klass 3'!A:C,3,FALSE),"")</f>
        <v/>
      </c>
    </row>
    <row r="269" spans="1:3">
      <c r="B269" s="198" t="s">
        <v>1355</v>
      </c>
      <c r="C269" t="str">
        <f>IFERROR(VLOOKUP(A269,'Klass 3'!A:C,3,FALSE),"")</f>
        <v/>
      </c>
    </row>
    <row r="270" spans="1:3">
      <c r="A270">
        <v>3751</v>
      </c>
      <c r="B270" t="s">
        <v>986</v>
      </c>
      <c r="C270" t="str">
        <f>IFERROR(VLOOKUP(A270,'Klass 3'!A:C,3,FALSE),"")</f>
        <v>Momsfri intäkt</v>
      </c>
    </row>
    <row r="271" spans="1:3">
      <c r="A271">
        <v>3759</v>
      </c>
      <c r="B271" t="s">
        <v>1004</v>
      </c>
      <c r="C271" t="str">
        <f>IFERROR(VLOOKUP(A271,'Klass 3'!A:C,3,FALSE),"")</f>
        <v>Anv endast av EA</v>
      </c>
    </row>
    <row r="272" spans="1:3">
      <c r="C272" t="str">
        <f>IFERROR(VLOOKUP(A272,'Klass 3'!A:C,3,FALSE),"")</f>
        <v/>
      </c>
    </row>
    <row r="273" spans="1:3" ht="18">
      <c r="B273" s="202" t="s">
        <v>1356</v>
      </c>
      <c r="C273" t="str">
        <f>IFERROR(VLOOKUP(A273,'Klass 3'!A:C,3,FALSE),"")</f>
        <v/>
      </c>
    </row>
    <row r="274" spans="1:3">
      <c r="B274" s="198" t="s">
        <v>1357</v>
      </c>
      <c r="C274" t="str">
        <f>IFERROR(VLOOKUP(A274,'Klass 3'!A:C,3,FALSE),"")</f>
        <v/>
      </c>
    </row>
    <row r="275" spans="1:3">
      <c r="A275">
        <v>3761</v>
      </c>
      <c r="B275" t="s">
        <v>985</v>
      </c>
      <c r="C275" t="str">
        <f>IFERROR(VLOOKUP(A275,'Klass 3'!A:C,3,FALSE),"")</f>
        <v>Momsfri intäkt</v>
      </c>
    </row>
    <row r="276" spans="1:3">
      <c r="A276">
        <v>3769</v>
      </c>
      <c r="B276" t="s">
        <v>1005</v>
      </c>
      <c r="C276" t="str">
        <f>IFERROR(VLOOKUP(A276,'Klass 3'!A:C,3,FALSE),"")</f>
        <v>Anv endast av EA</v>
      </c>
    </row>
    <row r="277" spans="1:3">
      <c r="C277" t="str">
        <f>IFERROR(VLOOKUP(A277,'Klass 3'!A:C,3,FALSE),"")</f>
        <v/>
      </c>
    </row>
    <row r="278" spans="1:3" ht="21">
      <c r="B278" s="201" t="s">
        <v>1358</v>
      </c>
      <c r="C278" t="str">
        <f>IFERROR(VLOOKUP(A278,'Klass 3'!A:C,3,FALSE),"")</f>
        <v/>
      </c>
    </row>
    <row r="279" spans="1:3" ht="43.2">
      <c r="B279" s="198" t="s">
        <v>1847</v>
      </c>
      <c r="C279" t="str">
        <f>IFERROR(VLOOKUP(A279,'Klass 3'!A:C,3,FALSE),"")</f>
        <v/>
      </c>
    </row>
    <row r="280" spans="1:3" ht="57.6">
      <c r="B280" s="198" t="s">
        <v>1848</v>
      </c>
    </row>
    <row r="281" spans="1:3" ht="18">
      <c r="B281" s="202" t="s">
        <v>1359</v>
      </c>
      <c r="C281" t="str">
        <f>IFERROR(VLOOKUP(A281,'Klass 3'!A:C,3,FALSE),"")</f>
        <v/>
      </c>
    </row>
    <row r="282" spans="1:3">
      <c r="B282" s="198" t="s">
        <v>1360</v>
      </c>
      <c r="C282" t="str">
        <f>IFERROR(VLOOKUP(A282,'Klass 3'!A:C,3,FALSE),"")</f>
        <v/>
      </c>
    </row>
    <row r="283" spans="1:3">
      <c r="A283">
        <v>3811</v>
      </c>
      <c r="B283" t="s">
        <v>254</v>
      </c>
      <c r="C283">
        <f>IFERROR(VLOOKUP(A283,'Klass 3'!A:C,3,FALSE),"")</f>
        <v>0</v>
      </c>
    </row>
    <row r="284" spans="1:3">
      <c r="A284">
        <v>3818</v>
      </c>
      <c r="B284" t="s">
        <v>255</v>
      </c>
      <c r="C284" t="str">
        <f>IFERROR(VLOOKUP(A284,'Klass 3'!A:C,3,FALSE),"")</f>
        <v>Anv endast av EA</v>
      </c>
    </row>
    <row r="285" spans="1:3">
      <c r="C285" t="str">
        <f>IFERROR(VLOOKUP(A285,'Klass 3'!A:C,3,FALSE),"")</f>
        <v/>
      </c>
    </row>
    <row r="286" spans="1:3" ht="21.75" customHeight="1">
      <c r="B286" s="202" t="s">
        <v>1361</v>
      </c>
      <c r="C286" t="str">
        <f>IFERROR(VLOOKUP(A286,'Klass 3'!A:C,3,FALSE),"")</f>
        <v/>
      </c>
    </row>
    <row r="287" spans="1:3" ht="43.2">
      <c r="B287" s="198" t="s">
        <v>1362</v>
      </c>
      <c r="C287" t="str">
        <f>IFERROR(VLOOKUP(A287,'Klass 3'!A:C,3,FALSE),"")</f>
        <v/>
      </c>
    </row>
    <row r="288" spans="1:3">
      <c r="A288">
        <v>3821</v>
      </c>
      <c r="B288" t="s">
        <v>257</v>
      </c>
      <c r="C288">
        <f>IFERROR(VLOOKUP(A288,'Klass 3'!A:C,3,FALSE),"")</f>
        <v>0</v>
      </c>
    </row>
    <row r="289" spans="1:3">
      <c r="A289">
        <v>3822</v>
      </c>
      <c r="B289" t="s">
        <v>258</v>
      </c>
      <c r="C289" t="str">
        <f>IFERROR(VLOOKUP(A289,'Klass 3'!A:C,3,FALSE),"")</f>
        <v>Anv endast av EA</v>
      </c>
    </row>
    <row r="290" spans="1:3">
      <c r="C290" t="str">
        <f>IFERROR(VLOOKUP(A290,'Klass 3'!A:C,3,FALSE),"")</f>
        <v/>
      </c>
    </row>
    <row r="291" spans="1:3" ht="18">
      <c r="B291" s="202" t="s">
        <v>1363</v>
      </c>
      <c r="C291" t="str">
        <f>IFERROR(VLOOKUP(A291,'Klass 3'!A:C,3,FALSE),"")</f>
        <v/>
      </c>
    </row>
    <row r="292" spans="1:3">
      <c r="B292" s="198" t="s">
        <v>1364</v>
      </c>
      <c r="C292" t="str">
        <f>IFERROR(VLOOKUP(A292,'Klass 3'!A:C,3,FALSE),"")</f>
        <v/>
      </c>
    </row>
    <row r="293" spans="1:3">
      <c r="A293">
        <v>3831</v>
      </c>
      <c r="B293" t="s">
        <v>259</v>
      </c>
      <c r="C293">
        <f>IFERROR(VLOOKUP(A293,'Klass 3'!A:C,3,FALSE),"")</f>
        <v>0</v>
      </c>
    </row>
    <row r="294" spans="1:3">
      <c r="A294">
        <v>3832</v>
      </c>
      <c r="B294" t="s">
        <v>260</v>
      </c>
      <c r="C294">
        <f>IFERROR(VLOOKUP(A294,'Klass 3'!A:C,3,FALSE),"")</f>
        <v>0</v>
      </c>
    </row>
    <row r="295" spans="1:3">
      <c r="C295" t="str">
        <f>IFERROR(VLOOKUP(A295,'Klass 3'!A:C,3,FALSE),"")</f>
        <v/>
      </c>
    </row>
    <row r="296" spans="1:3" ht="18">
      <c r="B296" s="202" t="s">
        <v>1365</v>
      </c>
      <c r="C296" t="str">
        <f>IFERROR(VLOOKUP(A296,'Klass 3'!A:C,3,FALSE),"")</f>
        <v/>
      </c>
    </row>
    <row r="297" spans="1:3" ht="72">
      <c r="B297" s="198" t="s">
        <v>1366</v>
      </c>
      <c r="C297" t="str">
        <f>IFERROR(VLOOKUP(A297,'Klass 3'!A:C,3,FALSE),"")</f>
        <v/>
      </c>
    </row>
    <row r="298" spans="1:3">
      <c r="A298">
        <v>3860</v>
      </c>
      <c r="B298" t="s">
        <v>508</v>
      </c>
      <c r="C298" t="str">
        <f>IFERROR(VLOOKUP(A298,'Klass 3'!A:C,3,FALSE),"")</f>
        <v>Anv endast av EA</v>
      </c>
    </row>
    <row r="299" spans="1:3">
      <c r="A299">
        <v>3861</v>
      </c>
      <c r="B299" t="s">
        <v>261</v>
      </c>
      <c r="C299" t="str">
        <f>IFERROR(VLOOKUP(A299,'Klass 3'!A:C,3,FALSE),"")</f>
        <v>Anv endast av EA</v>
      </c>
    </row>
    <row r="300" spans="1:3">
      <c r="C300" t="str">
        <f>IFERROR(VLOOKUP(A300,'Klass 3'!A:C,3,FALSE),"")</f>
        <v/>
      </c>
    </row>
    <row r="301" spans="1:3" ht="36">
      <c r="B301" s="202" t="s">
        <v>1367</v>
      </c>
      <c r="C301" t="str">
        <f>IFERROR(VLOOKUP(A301,'Klass 3'!A:C,3,FALSE),"")</f>
        <v/>
      </c>
    </row>
    <row r="302" spans="1:3" ht="86.4">
      <c r="B302" s="198" t="s">
        <v>1849</v>
      </c>
      <c r="C302" t="str">
        <f>IFERROR(VLOOKUP(A302,'Klass 3'!A:C,3,FALSE),"")</f>
        <v/>
      </c>
    </row>
    <row r="303" spans="1:3" ht="43.2">
      <c r="B303" s="198" t="s">
        <v>1850</v>
      </c>
    </row>
    <row r="304" spans="1:3">
      <c r="A304">
        <v>3871</v>
      </c>
      <c r="B304" t="s">
        <v>262</v>
      </c>
      <c r="C304" t="str">
        <f>IFERROR(VLOOKUP(A304,'Klass 3'!A:C,3,FALSE),"")</f>
        <v>Anv endast av EA</v>
      </c>
    </row>
    <row r="305" spans="1:3">
      <c r="A305">
        <v>3872</v>
      </c>
      <c r="B305" t="s">
        <v>263</v>
      </c>
      <c r="C305" t="str">
        <f>IFERROR(VLOOKUP(A305,'Klass 3'!A:C,3,FALSE),"")</f>
        <v>Anv endast av EA</v>
      </c>
    </row>
    <row r="306" spans="1:3">
      <c r="A306">
        <v>3873</v>
      </c>
      <c r="B306" t="s">
        <v>264</v>
      </c>
      <c r="C306" t="str">
        <f>IFERROR(VLOOKUP(A306,'Klass 3'!A:C,3,FALSE),"")</f>
        <v>Anv endast av EA</v>
      </c>
    </row>
    <row r="307" spans="1:3">
      <c r="A307">
        <v>3874</v>
      </c>
      <c r="B307" t="s">
        <v>265</v>
      </c>
      <c r="C307" t="str">
        <f>IFERROR(VLOOKUP(A307,'Klass 3'!A:C,3,FALSE),"")</f>
        <v>Anv endast av EA</v>
      </c>
    </row>
    <row r="308" spans="1:3">
      <c r="C308" t="str">
        <f>IFERROR(VLOOKUP(A308,'Klass 3'!A:C,3,FALSE),"")</f>
        <v/>
      </c>
    </row>
    <row r="309" spans="1:3" ht="18">
      <c r="B309" s="202" t="s">
        <v>1368</v>
      </c>
      <c r="C309" t="str">
        <f>IFERROR(VLOOKUP(A309,'Klass 3'!A:C,3,FALSE),"")</f>
        <v/>
      </c>
    </row>
    <row r="310" spans="1:3" ht="86.4">
      <c r="B310" s="198" t="s">
        <v>1369</v>
      </c>
      <c r="C310" t="str">
        <f>IFERROR(VLOOKUP(A310,'Klass 3'!A:C,3,FALSE),"")</f>
        <v/>
      </c>
    </row>
    <row r="311" spans="1:3">
      <c r="A311">
        <v>3881</v>
      </c>
      <c r="B311" t="s">
        <v>266</v>
      </c>
      <c r="C311" t="str">
        <f>IFERROR(VLOOKUP(A311,'Klass 3'!A:C,3,FALSE),"")</f>
        <v>Anv endast av EA</v>
      </c>
    </row>
    <row r="312" spans="1:3">
      <c r="A312">
        <v>3882</v>
      </c>
      <c r="B312" t="s">
        <v>267</v>
      </c>
      <c r="C312" t="str">
        <f>IFERROR(VLOOKUP(A312,'Klass 3'!A:C,3,FALSE),"")</f>
        <v>Anv endast av EA</v>
      </c>
    </row>
    <row r="313" spans="1:3">
      <c r="A313">
        <v>3885</v>
      </c>
      <c r="B313" t="s">
        <v>730</v>
      </c>
      <c r="C313" t="str">
        <f>IFERROR(VLOOKUP(A313,'Klass 3'!A:C,3,FALSE),"")</f>
        <v>Anv endast av EA</v>
      </c>
    </row>
    <row r="314" spans="1:3">
      <c r="A314">
        <v>3886</v>
      </c>
      <c r="B314" t="s">
        <v>731</v>
      </c>
      <c r="C314" t="str">
        <f>IFERROR(VLOOKUP(A314,'Klass 3'!A:C,3,FALSE),"")</f>
        <v>Anv endast av EA</v>
      </c>
    </row>
    <row r="315" spans="1:3">
      <c r="A315">
        <v>3887</v>
      </c>
      <c r="B315" t="s">
        <v>732</v>
      </c>
      <c r="C315" t="str">
        <f>IFERROR(VLOOKUP(A315,'Klass 3'!A:C,3,FALSE),"")</f>
        <v>Anv endast av EA</v>
      </c>
    </row>
    <row r="316" spans="1:3">
      <c r="C316" t="str">
        <f>IFERROR(VLOOKUP(A316,'Klass 3'!A:C,3,FALSE),"")</f>
        <v/>
      </c>
    </row>
    <row r="317" spans="1:3" ht="18">
      <c r="B317" s="202" t="s">
        <v>1370</v>
      </c>
      <c r="C317" t="str">
        <f>IFERROR(VLOOKUP(A317,'Klass 3'!A:C,3,FALSE),"")</f>
        <v/>
      </c>
    </row>
    <row r="318" spans="1:3" ht="43.2">
      <c r="B318" s="198" t="s">
        <v>1371</v>
      </c>
      <c r="C318" t="str">
        <f>IFERROR(VLOOKUP(A318,'Klass 3'!A:C,3,FALSE),"")</f>
        <v/>
      </c>
    </row>
    <row r="319" spans="1:3">
      <c r="A319">
        <v>3891</v>
      </c>
      <c r="B319" t="s">
        <v>269</v>
      </c>
      <c r="C319" t="str">
        <f>IFERROR(VLOOKUP(A319,'Klass 3'!A:C,3,FALSE),"")</f>
        <v>Anv endast av EA</v>
      </c>
    </row>
    <row r="320" spans="1:3">
      <c r="A320">
        <v>3892</v>
      </c>
      <c r="B320" t="s">
        <v>270</v>
      </c>
      <c r="C320" t="str">
        <f>IFERROR(VLOOKUP(A320,'Klass 3'!A:C,3,FALSE),"")</f>
        <v>Anv endast av EA</v>
      </c>
    </row>
    <row r="321" spans="1:3">
      <c r="C321" t="str">
        <f>IFERROR(VLOOKUP(A321,'Klass 3'!A:C,3,FALSE),"")</f>
        <v/>
      </c>
    </row>
    <row r="322" spans="1:3" ht="21">
      <c r="B322" s="201" t="s">
        <v>1372</v>
      </c>
      <c r="C322" t="str">
        <f>IFERROR(VLOOKUP(A322,'Klass 3'!A:C,3,FALSE),"")</f>
        <v/>
      </c>
    </row>
    <row r="323" spans="1:3">
      <c r="B323" s="198" t="s">
        <v>1380</v>
      </c>
      <c r="C323" t="str">
        <f>IFERROR(VLOOKUP(A323,'Klass 3'!A:C,3,FALSE),"")</f>
        <v/>
      </c>
    </row>
    <row r="324" spans="1:3" ht="18">
      <c r="B324" s="202" t="s">
        <v>1373</v>
      </c>
      <c r="C324" t="str">
        <f>IFERROR(VLOOKUP(A324,'Klass 3'!A:C,3,FALSE),"")</f>
        <v/>
      </c>
    </row>
    <row r="325" spans="1:3">
      <c r="B325" s="198" t="s">
        <v>1376</v>
      </c>
      <c r="C325" t="str">
        <f>IFERROR(VLOOKUP(A325,'Klass 3'!A:C,3,FALSE),"")</f>
        <v/>
      </c>
    </row>
    <row r="326" spans="1:3">
      <c r="A326">
        <v>3901</v>
      </c>
      <c r="B326" t="s">
        <v>764</v>
      </c>
      <c r="C326">
        <f>IFERROR(VLOOKUP(A326,'Klass 3'!A:C,3,FALSE),"")</f>
        <v>0</v>
      </c>
    </row>
    <row r="327" spans="1:3" ht="43.2">
      <c r="B327" s="198" t="s">
        <v>3473</v>
      </c>
    </row>
    <row r="328" spans="1:3">
      <c r="A328">
        <v>3902</v>
      </c>
      <c r="B328" t="s">
        <v>774</v>
      </c>
      <c r="C328">
        <f>IFERROR(VLOOKUP(A328,'Klass 3'!A:C,3,FALSE),"")</f>
        <v>0</v>
      </c>
    </row>
    <row r="329" spans="1:3" ht="28.8">
      <c r="B329" s="198" t="s">
        <v>1604</v>
      </c>
    </row>
    <row r="330" spans="1:3">
      <c r="A330">
        <v>3903</v>
      </c>
      <c r="B330" t="s">
        <v>770</v>
      </c>
      <c r="C330" t="str">
        <f>IFERROR(VLOOKUP(A330,'Klass 3'!A:C,3,FALSE),"")</f>
        <v>Används endast av EA</v>
      </c>
    </row>
    <row r="331" spans="1:3" ht="28.8">
      <c r="B331" s="198" t="s">
        <v>1706</v>
      </c>
    </row>
    <row r="332" spans="1:3">
      <c r="A332">
        <v>3904</v>
      </c>
      <c r="B332" t="s">
        <v>771</v>
      </c>
      <c r="C332" t="str">
        <f>IFERROR(VLOOKUP(A332,'Klass 3'!A:C,3,FALSE),"")</f>
        <v>Används endast av EA</v>
      </c>
    </row>
    <row r="333" spans="1:3" ht="28.8">
      <c r="B333" s="198" t="s">
        <v>1706</v>
      </c>
    </row>
    <row r="334" spans="1:3">
      <c r="A334">
        <v>3905</v>
      </c>
      <c r="B334" t="s">
        <v>979</v>
      </c>
      <c r="C334">
        <f>IFERROR(VLOOKUP(A334,'Klass 3'!A:C,3,FALSE),"")</f>
        <v>0</v>
      </c>
    </row>
    <row r="335" spans="1:3">
      <c r="A335">
        <v>3906</v>
      </c>
      <c r="B335" t="s">
        <v>980</v>
      </c>
      <c r="C335" t="str">
        <f>IFERROR(VLOOKUP(A335,'Klass 3'!A:C,3,FALSE),"")</f>
        <v>Attesteras av EA</v>
      </c>
    </row>
    <row r="336" spans="1:3" ht="216">
      <c r="B336" s="198" t="s">
        <v>1892</v>
      </c>
    </row>
    <row r="337" spans="1:3">
      <c r="C337" t="str">
        <f>IFERROR(VLOOKUP(A337,'Klass 3'!A:C,3,FALSE),"")</f>
        <v/>
      </c>
    </row>
    <row r="338" spans="1:3" ht="36">
      <c r="B338" s="202" t="s">
        <v>1374</v>
      </c>
      <c r="C338" t="str">
        <f>IFERROR(VLOOKUP(A338,'Klass 3'!A:C,3,FALSE),"")</f>
        <v/>
      </c>
    </row>
    <row r="339" spans="1:3">
      <c r="B339" s="198" t="s">
        <v>1375</v>
      </c>
      <c r="C339" t="str">
        <f>IFERROR(VLOOKUP(A339,'Klass 3'!A:C,3,FALSE),"")</f>
        <v/>
      </c>
    </row>
    <row r="340" spans="1:3">
      <c r="A340">
        <v>3911</v>
      </c>
      <c r="B340" t="s">
        <v>762</v>
      </c>
      <c r="C340" t="str">
        <f>IFERROR(VLOOKUP(A340,'Klass 3'!A:C,3,FALSE),"")</f>
        <v>Anv. av fatstighetsavd</v>
      </c>
    </row>
    <row r="341" spans="1:3">
      <c r="A341">
        <v>3912</v>
      </c>
      <c r="B341" t="s">
        <v>940</v>
      </c>
      <c r="C341" t="str">
        <f>IFERROR(VLOOKUP(A341,'Klass 3'!A:C,3,FALSE),"")</f>
        <v>Anv. av fatstighetsavd</v>
      </c>
    </row>
    <row r="342" spans="1:3">
      <c r="A342">
        <v>3913</v>
      </c>
      <c r="B342" t="s">
        <v>1072</v>
      </c>
      <c r="C342" t="str">
        <f>IFERROR(VLOOKUP(A342,'Klass 3'!A:C,3,FALSE),"")</f>
        <v>Anv. av fatstighetsavd</v>
      </c>
    </row>
    <row r="343" spans="1:3">
      <c r="A343">
        <v>3950</v>
      </c>
      <c r="B343" t="s">
        <v>941</v>
      </c>
      <c r="C343" t="str">
        <f>IFERROR(VLOOKUP(A343,'Klass 3'!A:C,3,FALSE),"")</f>
        <v>Anv. av IT-avdelningen</v>
      </c>
    </row>
    <row r="344" spans="1:3">
      <c r="A344">
        <v>3951</v>
      </c>
      <c r="B344" t="s">
        <v>943</v>
      </c>
      <c r="C344" t="str">
        <f>IFERROR(VLOOKUP(A344,'Klass 3'!A:C,3,FALSE),"")</f>
        <v>Anv. av IT-avdelningen</v>
      </c>
    </row>
    <row r="345" spans="1:3">
      <c r="A345">
        <v>3952</v>
      </c>
      <c r="B345" t="s">
        <v>1033</v>
      </c>
      <c r="C345" t="str">
        <f>IFERROR(VLOOKUP(A345,'Klass 3'!A:C,3,FALSE),"")</f>
        <v>Anv. av IT-avdelningen</v>
      </c>
    </row>
    <row r="346" spans="1:3">
      <c r="A346">
        <v>3960</v>
      </c>
      <c r="B346" t="s">
        <v>1164</v>
      </c>
      <c r="C346">
        <f>IFERROR(VLOOKUP(A346,'Klass 3'!A:C,3,FALSE),"")</f>
        <v>0</v>
      </c>
    </row>
    <row r="347" spans="1:3">
      <c r="B347" s="198" t="s">
        <v>1605</v>
      </c>
    </row>
    <row r="348" spans="1:3">
      <c r="A348">
        <v>3970</v>
      </c>
      <c r="B348" t="s">
        <v>944</v>
      </c>
      <c r="C348" t="str">
        <f>IFERROR(VLOOKUP(A348,'Klass 3'!A:C,3,FALSE),"")</f>
        <v>Anv. av studentavd</v>
      </c>
    </row>
    <row r="349" spans="1:3">
      <c r="C349" t="str">
        <f>IFERROR(VLOOKUP(A349,'Klass 3'!A:C,3,FALSE),"")</f>
        <v/>
      </c>
    </row>
    <row r="350" spans="1:3" ht="18">
      <c r="B350" s="202" t="s">
        <v>1377</v>
      </c>
      <c r="C350" t="str">
        <f>IFERROR(VLOOKUP(A350,'Klass 3'!A:C,3,FALSE),"")</f>
        <v/>
      </c>
    </row>
    <row r="351" spans="1:3" ht="28.8">
      <c r="B351" s="198" t="s">
        <v>3475</v>
      </c>
      <c r="C351" t="str">
        <f>IFERROR(VLOOKUP(A351,'Klass 3'!A:C,3,FALSE),"")</f>
        <v/>
      </c>
    </row>
    <row r="352" spans="1:3">
      <c r="A352">
        <v>3983</v>
      </c>
      <c r="B352" t="s">
        <v>3474</v>
      </c>
      <c r="C352" t="str">
        <f>IFERROR(VLOOKUP(A352,'Klass 3'!A:C,3,FALSE),"")</f>
        <v>Används endast av EA</v>
      </c>
    </row>
    <row r="353" spans="1:3">
      <c r="A353">
        <v>3984</v>
      </c>
      <c r="B353" t="s">
        <v>759</v>
      </c>
      <c r="C353" t="str">
        <f>IFERROR(VLOOKUP(A353,'Klass 3'!A:C,3,FALSE),"")</f>
        <v>Används endast av EA</v>
      </c>
    </row>
    <row r="354" spans="1:3">
      <c r="A354">
        <v>3985</v>
      </c>
      <c r="B354" t="s">
        <v>761</v>
      </c>
      <c r="C354" t="str">
        <f>IFERROR(VLOOKUP(A354,'Klass 3'!A:C,3,FALSE),"")</f>
        <v>Används endast av EA</v>
      </c>
    </row>
    <row r="355" spans="1:3">
      <c r="A355">
        <v>3986</v>
      </c>
      <c r="B355" t="s">
        <v>765</v>
      </c>
      <c r="C355" t="str">
        <f>IFERROR(VLOOKUP(A355,'Klass 3'!A:C,3,FALSE),"")</f>
        <v>Används endast av EA</v>
      </c>
    </row>
    <row r="356" spans="1:3">
      <c r="A356">
        <v>3987</v>
      </c>
      <c r="B356" t="s">
        <v>3496</v>
      </c>
      <c r="C356">
        <f>IFERROR(VLOOKUP(A356,'Klass 3'!A:C,3,FALSE),"")</f>
        <v>0</v>
      </c>
    </row>
    <row r="357" spans="1:3">
      <c r="A357">
        <v>3989</v>
      </c>
      <c r="B357" t="s">
        <v>1183</v>
      </c>
      <c r="C357" t="str">
        <f>IFERROR(VLOOKUP(A357,'Klass 3'!A:C,3,FALSE),"")</f>
        <v>Används endast av EA</v>
      </c>
    </row>
    <row r="358" spans="1:3">
      <c r="C358" t="str">
        <f>IFERROR(VLOOKUP(A358,'Klass 3'!A:C,3,FALSE),"")</f>
        <v/>
      </c>
    </row>
    <row r="359" spans="1:3" ht="18">
      <c r="B359" s="202" t="s">
        <v>1378</v>
      </c>
      <c r="C359" t="str">
        <f>IFERROR(VLOOKUP(A359,'Klass 3'!A:C,3,FALSE),"")</f>
        <v/>
      </c>
    </row>
    <row r="360" spans="1:3">
      <c r="B360" s="198" t="s">
        <v>1379</v>
      </c>
      <c r="C360" t="str">
        <f>IFERROR(VLOOKUP(A360,'Klass 3'!A:C,3,FALSE),"")</f>
        <v/>
      </c>
    </row>
    <row r="361" spans="1:3">
      <c r="A361">
        <v>3990</v>
      </c>
      <c r="B361" t="s">
        <v>959</v>
      </c>
      <c r="C361" t="str">
        <f>IFERROR(VLOOKUP(A361,'Klass 3'!A:C,3,FALSE),"")</f>
        <v>Används endast av EA</v>
      </c>
    </row>
    <row r="362" spans="1:3">
      <c r="A362">
        <v>3991</v>
      </c>
      <c r="B362" t="s">
        <v>960</v>
      </c>
      <c r="C362" t="str">
        <f>IFERROR(VLOOKUP(A362,'Klass 3'!A:C,3,FALSE),"")</f>
        <v>Används endast av EA</v>
      </c>
    </row>
    <row r="363" spans="1:3">
      <c r="A363">
        <v>3992</v>
      </c>
      <c r="B363" t="s">
        <v>961</v>
      </c>
      <c r="C363" t="str">
        <f>IFERROR(VLOOKUP(A363,'Klass 3'!A:C,3,FALSE),"")</f>
        <v>Används endast av EA</v>
      </c>
    </row>
    <row r="364" spans="1:3">
      <c r="A364">
        <v>3993</v>
      </c>
      <c r="B364" t="s">
        <v>962</v>
      </c>
      <c r="C364" t="str">
        <f>IFERROR(VLOOKUP(A364,'Klass 3'!A:C,3,FALSE),"")</f>
        <v>Används endast av EA</v>
      </c>
    </row>
    <row r="365" spans="1:3">
      <c r="A365">
        <v>3999</v>
      </c>
      <c r="B365" t="s">
        <v>763</v>
      </c>
      <c r="C365" t="str">
        <f>IFERROR(VLOOKUP(A365,'Klass 3'!A:C,3,FALSE),"")</f>
        <v>Används endast av EA</v>
      </c>
    </row>
  </sheetData>
  <customSheetViews>
    <customSheetView guid="{2D407BF5-17AB-49B8-85B4-6C0A16E01D38}" topLeftCell="A235">
      <selection activeCell="B68" sqref="B68"/>
      <pageMargins left="0.7" right="0.7" top="0.75" bottom="0.75" header="0.3" footer="0.3"/>
    </customSheetView>
    <customSheetView guid="{B30AAEDE-2B4E-4B4D-8A04-37E57D5E02D2}" topLeftCell="A241">
      <selection activeCell="H262" sqref="H262"/>
      <pageMargins left="0.7" right="0.7" top="0.75" bottom="0.75" header="0.3" footer="0.3"/>
    </customSheetView>
  </customSheetViews>
  <hyperlinks>
    <hyperlink ref="B90" r:id="rId1" tooltip="ESV: Avgiftsförordning (1992:191)" xr:uid="{00000000-0004-0000-0B00-000001000000}"/>
    <hyperlink ref="B91" r:id="rId2" tooltip="ESV: Förordning (2000:605) om årsredovisning och budgetunderlag" xr:uid="{00000000-0004-0000-0B00-000002000000}"/>
    <hyperlink ref="B113" r:id="rId3" tooltip="Länk till Sveriges Riksdag: Förordning (2010:543) om anmälningsavgift och studieavgift vid universitet och högskolor" xr:uid="{00000000-0004-0000-0B00-000003000000}"/>
    <hyperlink ref="B153" r:id="rId4" tooltip="ESV: Kapitalförsörjningsförordning (2011:210)" xr:uid="{00000000-0004-0000-0B00-000004000000}"/>
    <hyperlink ref="B206" r:id="rId5" tooltip="ESV: Myndigheter i den statliga redovisningsorganisationen" xr:uid="{00000000-0004-0000-0B00-000005000000}"/>
    <hyperlink ref="B224" r:id="rId6" tooltip="ESV: Statliga bolag och övriga organisationer" display="Länkt till ESV &quot;Statliga bolag och övriga organisationer&quot;" xr:uid="{00000000-0004-0000-0B00-000006000000}"/>
    <hyperlink ref="B230" r:id="rId7" tooltip="ESV: Baskontoplan och S-koder" xr:uid="{00000000-0004-0000-0B00-000007000000}"/>
    <hyperlink ref="B254" r:id="rId8" tooltip="ESV: Baskontoplan och S-koder" display="Förteckning över övriga statliga enheter (ÖSE) finns i ESV:s föreskrifter för rapportering av ekonomisk information till statsredovisningen (S-koder), under S-kod 3612." xr:uid="{00000000-0004-0000-0B00-000008000000}"/>
    <hyperlink ref="B29" r:id="rId9" location="k-ratten-att-ta-ut-avgifter-p-4" xr:uid="{00000000-0004-0000-0B00-000000000000}"/>
  </hyperlinks>
  <pageMargins left="0.39370078740157483" right="0.23622047244094491" top="0.43307086614173229" bottom="0.39370078740157483" header="0.31496062992125984" footer="0.31496062992125984"/>
  <pageSetup paperSize="9" scale="73" fitToHeight="0" orientation="landscape" r:id="rId10"/>
  <drawing r:id="rId1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pageSetUpPr fitToPage="1"/>
  </sheetPr>
  <dimension ref="A1:J328"/>
  <sheetViews>
    <sheetView zoomScaleNormal="100" workbookViewId="0"/>
  </sheetViews>
  <sheetFormatPr defaultRowHeight="14.4"/>
  <cols>
    <col min="1" max="1" width="12.21875" customWidth="1"/>
    <col min="2" max="2" width="75.77734375" customWidth="1"/>
    <col min="3" max="3" width="37.44140625" bestFit="1" customWidth="1"/>
    <col min="4" max="4" width="72.21875" customWidth="1"/>
  </cols>
  <sheetData>
    <row r="1" spans="1:10" s="10" customFormat="1" ht="51" customHeight="1">
      <c r="A1" s="272"/>
      <c r="B1" s="6" t="str">
        <f>Förteckning!A1</f>
        <v>KONTOPLAN 2024</v>
      </c>
      <c r="C1" s="6"/>
      <c r="G1" s="9"/>
      <c r="H1" s="9"/>
      <c r="I1" s="11"/>
    </row>
    <row r="2" spans="1:10" s="9" customFormat="1" ht="19.2" customHeight="1">
      <c r="A2" s="272"/>
      <c r="B2" s="12" t="str">
        <f>Förteckning!B2</f>
        <v>Version: 2024_1 Datum: 2023-12-15</v>
      </c>
      <c r="C2" s="66"/>
      <c r="J2" s="13"/>
    </row>
    <row r="3" spans="1:10" s="267" customFormat="1" ht="9.75" customHeight="1">
      <c r="A3" s="273"/>
    </row>
    <row r="4" spans="1:10" s="267" customFormat="1" ht="21" thickBot="1">
      <c r="A4" s="273"/>
      <c r="B4" s="14" t="s">
        <v>3671</v>
      </c>
    </row>
    <row r="5" spans="1:10" ht="23.4">
      <c r="B5" s="197" t="s">
        <v>3670</v>
      </c>
      <c r="C5" t="str">
        <f>IFERROR(VLOOKUP(A5,'Klass 4'!A:C,3,FALSE),"")</f>
        <v/>
      </c>
    </row>
    <row r="6" spans="1:10">
      <c r="C6" t="str">
        <f>IFERROR(VLOOKUP(A6,'Klass 4'!A:C,3,FALSE),"")</f>
        <v/>
      </c>
    </row>
    <row r="7" spans="1:10" ht="72">
      <c r="B7" s="192" t="s">
        <v>1209</v>
      </c>
      <c r="C7" t="str">
        <f>IFERROR(VLOOKUP(A7,'Klass 4'!A:C,3,FALSE),"")</f>
        <v/>
      </c>
    </row>
    <row r="8" spans="1:10">
      <c r="B8" s="192"/>
      <c r="C8" t="str">
        <f>IFERROR(VLOOKUP(A8,'Klass 4'!A:C,3,FALSE),"")</f>
        <v/>
      </c>
    </row>
    <row r="9" spans="1:10" ht="42">
      <c r="A9" s="195"/>
      <c r="B9" s="201" t="s">
        <v>1223</v>
      </c>
      <c r="C9" t="str">
        <f>IFERROR(VLOOKUP(A9,'Klass 4'!A:C,3,FALSE),"")</f>
        <v/>
      </c>
    </row>
    <row r="10" spans="1:10" ht="28.8">
      <c r="B10" s="192" t="s">
        <v>1221</v>
      </c>
      <c r="C10" t="str">
        <f>IFERROR(VLOOKUP(A10,'Klass 4'!A:C,3,FALSE),"")</f>
        <v/>
      </c>
    </row>
    <row r="11" spans="1:10" ht="18">
      <c r="A11" s="195"/>
      <c r="B11" s="195" t="s">
        <v>1222</v>
      </c>
      <c r="C11" t="str">
        <f>IFERROR(VLOOKUP(A11,'Klass 4'!A:C,3,FALSE),"")</f>
        <v/>
      </c>
    </row>
    <row r="12" spans="1:10" ht="28.8">
      <c r="B12" s="198" t="s">
        <v>1800</v>
      </c>
      <c r="C12" t="str">
        <f>IFERROR(VLOOKUP(A12,'Klass 4'!A:C,3,FALSE),"")</f>
        <v/>
      </c>
    </row>
    <row r="13" spans="1:10" ht="75.75" customHeight="1">
      <c r="B13" s="198" t="s">
        <v>1799</v>
      </c>
    </row>
    <row r="14" spans="1:10" ht="28.8">
      <c r="B14" s="198" t="s">
        <v>1797</v>
      </c>
    </row>
    <row r="15" spans="1:10">
      <c r="A15" s="194">
        <v>40111</v>
      </c>
      <c r="B15" s="194" t="s">
        <v>640</v>
      </c>
      <c r="C15" t="str">
        <f>IFERROR(VLOOKUP(A15,'Klass 4'!A:C,3,FALSE),"")</f>
        <v>Anv. endast av PA</v>
      </c>
    </row>
    <row r="16" spans="1:10" ht="28.8">
      <c r="B16" s="192" t="s">
        <v>1211</v>
      </c>
      <c r="C16" t="str">
        <f>IFERROR(VLOOKUP(A16,'Klass 4'!A:C,3,FALSE),"")</f>
        <v/>
      </c>
    </row>
    <row r="17" spans="1:3">
      <c r="A17" s="194">
        <v>40118</v>
      </c>
      <c r="B17" s="194" t="s">
        <v>641</v>
      </c>
      <c r="C17" t="str">
        <f>IFERROR(VLOOKUP(A17,'Klass 4'!A:C,3,FALSE),"")</f>
        <v>Anv. endast av PA</v>
      </c>
    </row>
    <row r="18" spans="1:3" ht="28.8">
      <c r="B18" s="192" t="s">
        <v>1210</v>
      </c>
      <c r="C18" t="str">
        <f>IFERROR(VLOOKUP(A18,'Klass 4'!A:C,3,FALSE),"")</f>
        <v/>
      </c>
    </row>
    <row r="19" spans="1:3">
      <c r="A19" s="194">
        <v>40121</v>
      </c>
      <c r="B19" s="194" t="s">
        <v>642</v>
      </c>
      <c r="C19" t="str">
        <f>IFERROR(VLOOKUP(A19,'Klass 4'!A:C,3,FALSE),"")</f>
        <v>Anv. endast av PA</v>
      </c>
    </row>
    <row r="20" spans="1:3" ht="28.8">
      <c r="B20" s="192" t="s">
        <v>1212</v>
      </c>
      <c r="C20" t="str">
        <f>IFERROR(VLOOKUP(A20,'Klass 4'!A:C,3,FALSE),"")</f>
        <v/>
      </c>
    </row>
    <row r="21" spans="1:3">
      <c r="A21" s="194">
        <v>40122</v>
      </c>
      <c r="B21" s="194" t="s">
        <v>643</v>
      </c>
      <c r="C21" t="str">
        <f>IFERROR(VLOOKUP(A21,'Klass 4'!A:C,3,FALSE),"")</f>
        <v>Anv. endast av PA</v>
      </c>
    </row>
    <row r="22" spans="1:3" ht="28.8">
      <c r="B22" s="192" t="s">
        <v>1213</v>
      </c>
      <c r="C22" t="str">
        <f>IFERROR(VLOOKUP(A22,'Klass 4'!A:C,3,FALSE),"")</f>
        <v/>
      </c>
    </row>
    <row r="23" spans="1:3">
      <c r="A23" s="194">
        <v>4018</v>
      </c>
      <c r="B23" s="194" t="s">
        <v>1165</v>
      </c>
      <c r="C23">
        <f>IFERROR(VLOOKUP(A23,'Klass 4'!A:C,3,FALSE),"")</f>
        <v>0</v>
      </c>
    </row>
    <row r="24" spans="1:3" ht="28.8">
      <c r="B24" s="192" t="s">
        <v>1214</v>
      </c>
      <c r="C24" t="str">
        <f>IFERROR(VLOOKUP(A24,'Klass 4'!A:C,3,FALSE),"")</f>
        <v/>
      </c>
    </row>
    <row r="25" spans="1:3">
      <c r="B25" s="216" t="s">
        <v>1698</v>
      </c>
    </row>
    <row r="26" spans="1:3">
      <c r="A26" s="194">
        <v>4019</v>
      </c>
      <c r="B26" s="194" t="s">
        <v>1116</v>
      </c>
      <c r="C26" t="str">
        <f>IFERROR(VLOOKUP(A26,'Klass 4'!A:C,3,FALSE),"")</f>
        <v>Anv. endast av PA</v>
      </c>
    </row>
    <row r="27" spans="1:3" ht="28.8">
      <c r="B27" s="192" t="s">
        <v>1215</v>
      </c>
      <c r="C27" t="str">
        <f>IFERROR(VLOOKUP(A27,'Klass 4'!A:C,3,FALSE),"")</f>
        <v/>
      </c>
    </row>
    <row r="28" spans="1:3">
      <c r="B28" s="192"/>
    </row>
    <row r="29" spans="1:3" ht="18">
      <c r="A29" s="195"/>
      <c r="B29" s="195" t="s">
        <v>1224</v>
      </c>
      <c r="C29" t="str">
        <f>IFERROR(VLOOKUP(A29,'Klass 4'!A:C,3,FALSE),"")</f>
        <v/>
      </c>
    </row>
    <row r="30" spans="1:3" ht="32.25" customHeight="1">
      <c r="B30" s="198" t="s">
        <v>1798</v>
      </c>
      <c r="C30" t="str">
        <f>IFERROR(VLOOKUP(A30,'Klass 4'!A:C,3,FALSE),"")</f>
        <v/>
      </c>
    </row>
    <row r="31" spans="1:3" ht="75" customHeight="1">
      <c r="B31" s="198" t="s">
        <v>1799</v>
      </c>
    </row>
    <row r="32" spans="1:3" ht="28.8">
      <c r="B32" s="198" t="s">
        <v>1797</v>
      </c>
    </row>
    <row r="33" spans="1:3">
      <c r="A33" s="194">
        <v>40211</v>
      </c>
      <c r="B33" s="194" t="s">
        <v>644</v>
      </c>
      <c r="C33" t="str">
        <f>IFERROR(VLOOKUP(A33,'Klass 4'!A:C,3,FALSE),"")</f>
        <v>Via lönesystemet</v>
      </c>
    </row>
    <row r="34" spans="1:3">
      <c r="A34" s="194">
        <v>40217</v>
      </c>
      <c r="B34" s="194" t="s">
        <v>645</v>
      </c>
      <c r="C34" t="str">
        <f>IFERROR(VLOOKUP(A34,'Klass 4'!A:C,3,FALSE),"")</f>
        <v>Via lönesystemet</v>
      </c>
    </row>
    <row r="35" spans="1:3">
      <c r="A35" s="194">
        <v>40221</v>
      </c>
      <c r="B35" s="194" t="s">
        <v>646</v>
      </c>
      <c r="C35" t="str">
        <f>IFERROR(VLOOKUP(A35,'Klass 4'!A:C,3,FALSE),"")</f>
        <v>Via lönesystemet</v>
      </c>
    </row>
    <row r="36" spans="1:3">
      <c r="A36" s="194">
        <v>40225</v>
      </c>
      <c r="B36" s="194" t="s">
        <v>647</v>
      </c>
      <c r="C36" t="str">
        <f>IFERROR(VLOOKUP(A36,'Klass 4'!A:C,3,FALSE),"")</f>
        <v>Via lönesystemet</v>
      </c>
    </row>
    <row r="37" spans="1:3">
      <c r="A37" s="194">
        <v>4028</v>
      </c>
      <c r="B37" s="194" t="s">
        <v>1165</v>
      </c>
      <c r="C37">
        <f>IFERROR(VLOOKUP(A37,'Klass 4'!A:C,3,FALSE),"")</f>
        <v>0</v>
      </c>
    </row>
    <row r="38" spans="1:3" ht="30.75" customHeight="1">
      <c r="A38" s="194"/>
      <c r="B38" s="210" t="s">
        <v>1633</v>
      </c>
    </row>
    <row r="39" spans="1:3">
      <c r="A39" s="194"/>
      <c r="B39" s="216" t="s">
        <v>1699</v>
      </c>
    </row>
    <row r="40" spans="1:3">
      <c r="A40" s="194">
        <v>4029</v>
      </c>
      <c r="B40" s="194" t="s">
        <v>1106</v>
      </c>
      <c r="C40" t="str">
        <f>IFERROR(VLOOKUP(A40,'Klass 4'!A:C,3,FALSE),"")</f>
        <v>Via lönesystemet</v>
      </c>
    </row>
    <row r="41" spans="1:3">
      <c r="C41" t="str">
        <f>IFERROR(VLOOKUP(A41,'Klass 4'!A:C,3,FALSE),"")</f>
        <v/>
      </c>
    </row>
    <row r="42" spans="1:3" ht="18">
      <c r="A42" s="195"/>
      <c r="B42" s="195" t="s">
        <v>1225</v>
      </c>
      <c r="C42" t="str">
        <f>IFERROR(VLOOKUP(A42,'Klass 4'!A:C,3,FALSE),"")</f>
        <v/>
      </c>
    </row>
    <row r="43" spans="1:3" ht="72.75" customHeight="1">
      <c r="B43" s="192" t="s">
        <v>1218</v>
      </c>
      <c r="C43" t="str">
        <f>IFERROR(VLOOKUP(A43,'Klass 4'!A:C,3,FALSE),"")</f>
        <v/>
      </c>
    </row>
    <row r="44" spans="1:3">
      <c r="A44" s="194">
        <v>40311</v>
      </c>
      <c r="B44" s="194" t="s">
        <v>648</v>
      </c>
      <c r="C44" t="str">
        <f>IFERROR(VLOOKUP(A44,'Klass 4'!A:C,3,FALSE),"")</f>
        <v>Via lönesystemet</v>
      </c>
    </row>
    <row r="45" spans="1:3">
      <c r="A45" s="194">
        <v>40314</v>
      </c>
      <c r="B45" s="194" t="s">
        <v>649</v>
      </c>
      <c r="C45" t="str">
        <f>IFERROR(VLOOKUP(A45,'Klass 4'!A:C,3,FALSE),"")</f>
        <v>Via lönesystemet</v>
      </c>
    </row>
    <row r="46" spans="1:3">
      <c r="A46" s="194">
        <v>40317</v>
      </c>
      <c r="B46" s="194" t="s">
        <v>650</v>
      </c>
      <c r="C46" t="str">
        <f>IFERROR(VLOOKUP(A46,'Klass 4'!A:C,3,FALSE),"")</f>
        <v>Via lönesystemet</v>
      </c>
    </row>
    <row r="47" spans="1:3">
      <c r="A47" s="194">
        <v>40320</v>
      </c>
      <c r="B47" s="194" t="s">
        <v>1097</v>
      </c>
      <c r="C47" t="str">
        <f>IFERROR(VLOOKUP(A47,'Klass 4'!A:C,3,FALSE),"")</f>
        <v>Via lönesystemet</v>
      </c>
    </row>
    <row r="48" spans="1:3">
      <c r="A48" s="194">
        <v>40321</v>
      </c>
      <c r="B48" s="194" t="s">
        <v>651</v>
      </c>
      <c r="C48" t="str">
        <f>IFERROR(VLOOKUP(A48,'Klass 4'!A:C,3,FALSE),"")</f>
        <v>Via lönesystemet</v>
      </c>
    </row>
    <row r="49" spans="1:3">
      <c r="A49" s="194">
        <v>40328</v>
      </c>
      <c r="B49" s="194" t="s">
        <v>788</v>
      </c>
      <c r="C49" t="str">
        <f>IFERROR(VLOOKUP(A49,'Klass 4'!A:C,3,FALSE),"")</f>
        <v>Via lönesystemet</v>
      </c>
    </row>
    <row r="50" spans="1:3">
      <c r="A50" s="194">
        <v>4038</v>
      </c>
      <c r="B50" s="194" t="s">
        <v>1166</v>
      </c>
      <c r="C50">
        <f>IFERROR(VLOOKUP(A50,'Klass 4'!A:C,3,FALSE),"")</f>
        <v>0</v>
      </c>
    </row>
    <row r="51" spans="1:3">
      <c r="A51" s="194"/>
      <c r="B51" s="216" t="s">
        <v>1702</v>
      </c>
    </row>
    <row r="52" spans="1:3">
      <c r="A52" s="194">
        <v>4039</v>
      </c>
      <c r="B52" s="194" t="s">
        <v>1108</v>
      </c>
      <c r="C52" t="str">
        <f>IFERROR(VLOOKUP(A52,'Klass 4'!A:C,3,FALSE),"")</f>
        <v>Via lönesystemet</v>
      </c>
    </row>
    <row r="53" spans="1:3">
      <c r="C53" t="str">
        <f>IFERROR(VLOOKUP(A53,'Klass 4'!A:C,3,FALSE),"")</f>
        <v/>
      </c>
    </row>
    <row r="54" spans="1:3" ht="18">
      <c r="A54" s="195"/>
      <c r="B54" s="195" t="s">
        <v>1226</v>
      </c>
      <c r="C54" t="str">
        <f>IFERROR(VLOOKUP(A54,'Klass 4'!A:C,3,FALSE),"")</f>
        <v/>
      </c>
    </row>
    <row r="55" spans="1:3" ht="75.75" customHeight="1">
      <c r="B55" s="192" t="s">
        <v>1220</v>
      </c>
      <c r="C55" t="str">
        <f>IFERROR(VLOOKUP(A55,'Klass 4'!A:C,3,FALSE),"")</f>
        <v/>
      </c>
    </row>
    <row r="56" spans="1:3">
      <c r="A56" s="194">
        <v>4041</v>
      </c>
      <c r="B56" s="194" t="s">
        <v>1098</v>
      </c>
      <c r="C56" t="str">
        <f>IFERROR(VLOOKUP(A56,'Klass 4'!A:C,3,FALSE),"")</f>
        <v>Via lönesystemet</v>
      </c>
    </row>
    <row r="57" spans="1:3">
      <c r="C57" t="str">
        <f>IFERROR(VLOOKUP(A57,'Klass 4'!A:C,3,FALSE),"")</f>
        <v/>
      </c>
    </row>
    <row r="58" spans="1:3" ht="18">
      <c r="A58" s="195"/>
      <c r="B58" s="195" t="s">
        <v>1227</v>
      </c>
      <c r="C58" t="str">
        <f>IFERROR(VLOOKUP(A58,'Klass 4'!A:C,3,FALSE),"")</f>
        <v/>
      </c>
    </row>
    <row r="59" spans="1:3" ht="57.6">
      <c r="B59" s="192" t="s">
        <v>1217</v>
      </c>
      <c r="C59" t="str">
        <f>IFERROR(VLOOKUP(A59,'Klass 4'!A:C,3,FALSE),"")</f>
        <v/>
      </c>
    </row>
    <row r="60" spans="1:3">
      <c r="A60" s="194">
        <v>4051</v>
      </c>
      <c r="B60" s="194" t="s">
        <v>274</v>
      </c>
      <c r="C60" t="str">
        <f>IFERROR(VLOOKUP(A60,'Klass 4'!A:C,3,FALSE),"")</f>
        <v>Via lönesystemet</v>
      </c>
    </row>
    <row r="61" spans="1:3">
      <c r="A61" s="194">
        <v>4052</v>
      </c>
      <c r="B61" s="194" t="s">
        <v>1099</v>
      </c>
      <c r="C61" t="str">
        <f>IFERROR(VLOOKUP(A61,'Klass 4'!A:C,3,FALSE),"")</f>
        <v>Via lönesystemet</v>
      </c>
    </row>
    <row r="62" spans="1:3">
      <c r="C62" t="str">
        <f>IFERROR(VLOOKUP(A62,'Klass 4'!A:C,3,FALSE),"")</f>
        <v/>
      </c>
    </row>
    <row r="63" spans="1:3" ht="18">
      <c r="A63" s="195"/>
      <c r="B63" s="195" t="s">
        <v>1228</v>
      </c>
      <c r="C63" t="str">
        <f>IFERROR(VLOOKUP(A63,'Klass 4'!A:C,3,FALSE),"")</f>
        <v/>
      </c>
    </row>
    <row r="64" spans="1:3" ht="93.75" customHeight="1">
      <c r="B64" s="192" t="s">
        <v>1216</v>
      </c>
      <c r="C64" t="str">
        <f>IFERROR(VLOOKUP(A64,'Klass 4'!A:C,3,FALSE),"")</f>
        <v/>
      </c>
    </row>
    <row r="65" spans="1:3">
      <c r="A65" s="194">
        <v>4081</v>
      </c>
      <c r="B65" s="194" t="s">
        <v>276</v>
      </c>
      <c r="C65">
        <f>IFERROR(VLOOKUP(A65,'Klass 4'!A:C,3,FALSE),"")</f>
        <v>0</v>
      </c>
    </row>
    <row r="66" spans="1:3">
      <c r="A66" s="194"/>
      <c r="B66" s="194"/>
    </row>
    <row r="67" spans="1:3" ht="21">
      <c r="A67" s="194"/>
      <c r="B67" s="196" t="s">
        <v>1895</v>
      </c>
    </row>
    <row r="68" spans="1:3" ht="18">
      <c r="A68" s="194"/>
      <c r="B68" s="195" t="s">
        <v>1896</v>
      </c>
    </row>
    <row r="69" spans="1:3">
      <c r="A69" s="194"/>
      <c r="B69" s="192" t="s">
        <v>1897</v>
      </c>
    </row>
    <row r="70" spans="1:3">
      <c r="A70" s="194"/>
      <c r="B70" s="249" t="s">
        <v>1898</v>
      </c>
    </row>
    <row r="71" spans="1:3">
      <c r="A71" s="194">
        <v>4181</v>
      </c>
      <c r="B71" s="192" t="s">
        <v>1894</v>
      </c>
    </row>
    <row r="72" spans="1:3">
      <c r="C72" t="str">
        <f>IFERROR(VLOOKUP(A72,'Klass 4'!A:C,3,FALSE),"")</f>
        <v/>
      </c>
    </row>
    <row r="73" spans="1:3" ht="21">
      <c r="B73" s="196" t="s">
        <v>1229</v>
      </c>
      <c r="C73" t="str">
        <f>IFERROR(VLOOKUP(A73,'Klass 4'!A:C,3,FALSE),"")</f>
        <v/>
      </c>
    </row>
    <row r="74" spans="1:3" ht="90" customHeight="1">
      <c r="B74" s="192" t="s">
        <v>1795</v>
      </c>
      <c r="C74" t="str">
        <f>IFERROR(VLOOKUP(A74,'Klass 4'!A:C,3,FALSE),"")</f>
        <v/>
      </c>
    </row>
    <row r="75" spans="1:3" ht="29.25" customHeight="1">
      <c r="B75" s="192" t="s">
        <v>1796</v>
      </c>
    </row>
    <row r="76" spans="1:3" ht="18">
      <c r="B76" s="195" t="s">
        <v>1230</v>
      </c>
      <c r="C76" t="str">
        <f>IFERROR(VLOOKUP(A76,'Klass 4'!A:C,3,FALSE),"")</f>
        <v/>
      </c>
    </row>
    <row r="77" spans="1:3" ht="47.25" customHeight="1">
      <c r="B77" s="192" t="s">
        <v>1231</v>
      </c>
      <c r="C77" t="str">
        <f>IFERROR(VLOOKUP(A77,'Klass 4'!A:C,3,FALSE),"")</f>
        <v/>
      </c>
    </row>
    <row r="78" spans="1:3">
      <c r="A78" s="194">
        <v>4311</v>
      </c>
      <c r="B78" s="194" t="s">
        <v>279</v>
      </c>
      <c r="C78">
        <f>IFERROR(VLOOKUP(A78,'Klass 4'!A:C,3,FALSE),"")</f>
        <v>0</v>
      </c>
    </row>
    <row r="79" spans="1:3">
      <c r="A79" s="194">
        <v>4319</v>
      </c>
      <c r="B79" s="194" t="s">
        <v>280</v>
      </c>
      <c r="C79" t="str">
        <f>IFERROR(VLOOKUP(A79,'Klass 4'!A:C,3,FALSE),"")</f>
        <v>Anv. endast av PA</v>
      </c>
    </row>
    <row r="80" spans="1:3" ht="33.75" customHeight="1">
      <c r="B80" s="192" t="s">
        <v>1232</v>
      </c>
      <c r="C80" t="str">
        <f>IFERROR(VLOOKUP(A80,'Klass 4'!A:C,3,FALSE),"")</f>
        <v/>
      </c>
    </row>
    <row r="81" spans="1:3">
      <c r="C81" t="str">
        <f>IFERROR(VLOOKUP(A81,'Klass 4'!A:C,3,FALSE),"")</f>
        <v/>
      </c>
    </row>
    <row r="82" spans="1:3" ht="18">
      <c r="B82" s="195" t="s">
        <v>1233</v>
      </c>
      <c r="C82" t="str">
        <f>IFERROR(VLOOKUP(A82,'Klass 4'!A:C,3,FALSE),"")</f>
        <v/>
      </c>
    </row>
    <row r="83" spans="1:3" ht="57.6">
      <c r="B83" s="192" t="s">
        <v>1234</v>
      </c>
      <c r="C83" t="str">
        <f>IFERROR(VLOOKUP(A83,'Klass 4'!A:C,3,FALSE),"")</f>
        <v/>
      </c>
    </row>
    <row r="84" spans="1:3">
      <c r="A84">
        <v>4321</v>
      </c>
      <c r="B84" t="s">
        <v>282</v>
      </c>
      <c r="C84">
        <f>IFERROR(VLOOKUP(A84,'Klass 4'!A:C,3,FALSE),"")</f>
        <v>0</v>
      </c>
    </row>
    <row r="85" spans="1:3">
      <c r="A85">
        <v>43221</v>
      </c>
      <c r="B85" t="s">
        <v>1109</v>
      </c>
      <c r="C85">
        <f>IFERROR(VLOOKUP(A85,'Klass 4'!A:C,3,FALSE),"")</f>
        <v>0</v>
      </c>
    </row>
    <row r="86" spans="1:3">
      <c r="A86">
        <v>43224</v>
      </c>
      <c r="B86" t="s">
        <v>1110</v>
      </c>
      <c r="C86">
        <f>IFERROR(VLOOKUP(A86,'Klass 4'!A:C,3,FALSE),"")</f>
        <v>0</v>
      </c>
    </row>
    <row r="87" spans="1:3">
      <c r="A87">
        <v>4323</v>
      </c>
      <c r="B87" t="s">
        <v>283</v>
      </c>
      <c r="C87">
        <f>IFERROR(VLOOKUP(A87,'Klass 4'!A:C,3,FALSE),"")</f>
        <v>0</v>
      </c>
    </row>
    <row r="88" spans="1:3">
      <c r="A88">
        <v>43231</v>
      </c>
      <c r="B88" t="s">
        <v>1111</v>
      </c>
      <c r="C88">
        <f>IFERROR(VLOOKUP(A88,'Klass 4'!A:C,3,FALSE),"")</f>
        <v>0</v>
      </c>
    </row>
    <row r="89" spans="1:3">
      <c r="A89">
        <v>43234</v>
      </c>
      <c r="B89" t="s">
        <v>1112</v>
      </c>
      <c r="C89">
        <f>IFERROR(VLOOKUP(A89,'Klass 4'!A:C,3,FALSE),"")</f>
        <v>0</v>
      </c>
    </row>
    <row r="90" spans="1:3">
      <c r="A90">
        <v>4327</v>
      </c>
      <c r="B90" t="s">
        <v>284</v>
      </c>
      <c r="C90" t="str">
        <f>IFERROR(VLOOKUP(A90,'Klass 4'!A:C,3,FALSE),"")</f>
        <v>Anv. endast av PA</v>
      </c>
    </row>
    <row r="91" spans="1:3">
      <c r="A91">
        <v>4328</v>
      </c>
      <c r="B91" t="s">
        <v>285</v>
      </c>
      <c r="C91" t="str">
        <f>IFERROR(VLOOKUP(A91,'Klass 4'!A:C,3,FALSE),"")</f>
        <v>Anv. endast av PA</v>
      </c>
    </row>
    <row r="92" spans="1:3" ht="28.8">
      <c r="B92" s="192" t="s">
        <v>1236</v>
      </c>
      <c r="C92" t="str">
        <f>IFERROR(VLOOKUP(A92,'Klass 4'!A:C,3,FALSE),"")</f>
        <v/>
      </c>
    </row>
    <row r="93" spans="1:3">
      <c r="A93">
        <v>4329</v>
      </c>
      <c r="B93" t="s">
        <v>286</v>
      </c>
      <c r="C93" t="str">
        <f>IFERROR(VLOOKUP(A93,'Klass 4'!A:C,3,FALSE),"")</f>
        <v>Anv. endast av PA</v>
      </c>
    </row>
    <row r="94" spans="1:3" ht="30" customHeight="1">
      <c r="B94" s="192" t="s">
        <v>1235</v>
      </c>
      <c r="C94" t="str">
        <f>IFERROR(VLOOKUP(A94,'Klass 4'!A:C,3,FALSE),"")</f>
        <v/>
      </c>
    </row>
    <row r="96" spans="1:3" ht="18">
      <c r="B96" s="195" t="s">
        <v>1237</v>
      </c>
      <c r="C96" t="str">
        <f>IFERROR(VLOOKUP(A96,'Klass 4'!A:C,3,FALSE),"")</f>
        <v/>
      </c>
    </row>
    <row r="97" spans="1:3" ht="90.75" customHeight="1">
      <c r="B97" s="192" t="s">
        <v>1238</v>
      </c>
      <c r="C97" t="str">
        <f>IFERROR(VLOOKUP(A97,'Klass 4'!A:C,3,FALSE),"")</f>
        <v/>
      </c>
    </row>
    <row r="98" spans="1:3">
      <c r="A98">
        <v>4331</v>
      </c>
      <c r="B98" t="s">
        <v>288</v>
      </c>
      <c r="C98">
        <f>IFERROR(VLOOKUP(A98,'Klass 4'!A:C,3,FALSE),"")</f>
        <v>0</v>
      </c>
    </row>
    <row r="99" spans="1:3">
      <c r="A99">
        <v>4332</v>
      </c>
      <c r="B99" t="s">
        <v>1113</v>
      </c>
      <c r="C99">
        <f>IFERROR(VLOOKUP(A99,'Klass 4'!A:C,3,FALSE),"")</f>
        <v>0</v>
      </c>
    </row>
    <row r="100" spans="1:3">
      <c r="A100">
        <v>4335</v>
      </c>
      <c r="B100" t="s">
        <v>1114</v>
      </c>
      <c r="C100">
        <f>IFERROR(VLOOKUP(A100,'Klass 4'!A:C,3,FALSE),"")</f>
        <v>0</v>
      </c>
    </row>
    <row r="101" spans="1:3">
      <c r="A101">
        <v>4337</v>
      </c>
      <c r="B101" t="s">
        <v>289</v>
      </c>
      <c r="C101" t="str">
        <f>IFERROR(VLOOKUP(A101,'Klass 4'!A:C,3,FALSE),"")</f>
        <v>Anv. endast av PA</v>
      </c>
    </row>
    <row r="102" spans="1:3">
      <c r="A102">
        <v>4338</v>
      </c>
      <c r="B102" t="s">
        <v>290</v>
      </c>
      <c r="C102" t="str">
        <f>IFERROR(VLOOKUP(A102,'Klass 4'!A:C,3,FALSE),"")</f>
        <v>Anv. endast av PA</v>
      </c>
    </row>
    <row r="103" spans="1:3">
      <c r="A103">
        <v>4339</v>
      </c>
      <c r="B103" t="s">
        <v>291</v>
      </c>
      <c r="C103" t="str">
        <f>IFERROR(VLOOKUP(A103,'Klass 4'!A:C,3,FALSE),"")</f>
        <v>Anv. endast av PA</v>
      </c>
    </row>
    <row r="104" spans="1:3">
      <c r="C104" t="str">
        <f>IFERROR(VLOOKUP(A104,'Klass 4'!A:C,3,FALSE),"")</f>
        <v/>
      </c>
    </row>
    <row r="105" spans="1:3" ht="18">
      <c r="B105" s="202" t="s">
        <v>1239</v>
      </c>
      <c r="C105" t="str">
        <f>IFERROR(VLOOKUP(A105,'Klass 4'!A:C,3,FALSE),"")</f>
        <v/>
      </c>
    </row>
    <row r="106" spans="1:3" ht="75" customHeight="1">
      <c r="B106" s="192" t="s">
        <v>1243</v>
      </c>
      <c r="C106" t="str">
        <f>IFERROR(VLOOKUP(A106,'Klass 4'!A:C,3,FALSE),"")</f>
        <v/>
      </c>
    </row>
    <row r="107" spans="1:3">
      <c r="A107">
        <v>4381</v>
      </c>
      <c r="B107" t="s">
        <v>293</v>
      </c>
      <c r="C107">
        <f>IFERROR(VLOOKUP(A107,'Klass 4'!A:C,3,FALSE),"")</f>
        <v>0</v>
      </c>
    </row>
    <row r="108" spans="1:3">
      <c r="A108">
        <v>4382</v>
      </c>
      <c r="B108" t="s">
        <v>294</v>
      </c>
      <c r="C108">
        <f>IFERROR(VLOOKUP(A108,'Klass 4'!A:C,3,FALSE),"")</f>
        <v>0</v>
      </c>
    </row>
    <row r="109" spans="1:3">
      <c r="A109">
        <v>4383</v>
      </c>
      <c r="B109" t="s">
        <v>295</v>
      </c>
      <c r="C109">
        <f>IFERROR(VLOOKUP(A109,'Klass 4'!A:C,3,FALSE),"")</f>
        <v>0</v>
      </c>
    </row>
    <row r="110" spans="1:3">
      <c r="A110">
        <v>4384</v>
      </c>
      <c r="B110" t="s">
        <v>296</v>
      </c>
      <c r="C110">
        <f>IFERROR(VLOOKUP(A110,'Klass 4'!A:C,3,FALSE),"")</f>
        <v>0</v>
      </c>
    </row>
    <row r="111" spans="1:3">
      <c r="A111">
        <v>4385</v>
      </c>
      <c r="B111" t="s">
        <v>297</v>
      </c>
      <c r="C111">
        <f>IFERROR(VLOOKUP(A111,'Klass 4'!A:C,3,FALSE),"")</f>
        <v>0</v>
      </c>
    </row>
    <row r="112" spans="1:3">
      <c r="A112">
        <v>4386</v>
      </c>
      <c r="B112" t="s">
        <v>298</v>
      </c>
      <c r="C112">
        <f>IFERROR(VLOOKUP(A112,'Klass 4'!A:C,3,FALSE),"")</f>
        <v>0</v>
      </c>
    </row>
    <row r="113" spans="1:3">
      <c r="A113">
        <v>4387</v>
      </c>
      <c r="B113" t="s">
        <v>299</v>
      </c>
      <c r="C113">
        <f>IFERROR(VLOOKUP(A113,'Klass 4'!A:C,3,FALSE),"")</f>
        <v>0</v>
      </c>
    </row>
    <row r="114" spans="1:3">
      <c r="A114">
        <v>4388</v>
      </c>
      <c r="B114" t="s">
        <v>300</v>
      </c>
      <c r="C114">
        <f>IFERROR(VLOOKUP(A114,'Klass 4'!A:C,3,FALSE),"")</f>
        <v>0</v>
      </c>
    </row>
    <row r="115" spans="1:3">
      <c r="A115">
        <v>4389</v>
      </c>
      <c r="B115" t="s">
        <v>301</v>
      </c>
      <c r="C115" t="str">
        <f>IFERROR(VLOOKUP(A115,'Klass 4'!A:C,3,FALSE),"")</f>
        <v>Anv. endast av PA</v>
      </c>
    </row>
    <row r="116" spans="1:3">
      <c r="C116" t="str">
        <f>IFERROR(VLOOKUP(A116,'Klass 4'!A:C,3,FALSE),"")</f>
        <v/>
      </c>
    </row>
    <row r="117" spans="1:3" ht="18">
      <c r="B117" s="195" t="s">
        <v>1240</v>
      </c>
      <c r="C117" t="str">
        <f>IFERROR(VLOOKUP(A117,'Klass 4'!A:C,3,FALSE),"")</f>
        <v/>
      </c>
    </row>
    <row r="118" spans="1:3" ht="57.6">
      <c r="B118" s="192" t="s">
        <v>1241</v>
      </c>
      <c r="C118" t="str">
        <f>IFERROR(VLOOKUP(A118,'Klass 4'!A:C,3,FALSE),"")</f>
        <v/>
      </c>
    </row>
    <row r="119" spans="1:3">
      <c r="A119">
        <v>4392</v>
      </c>
      <c r="B119" t="s">
        <v>303</v>
      </c>
      <c r="C119">
        <f>IFERROR(VLOOKUP(A119,'Klass 4'!A:C,3,FALSE),"")</f>
        <v>0</v>
      </c>
    </row>
    <row r="120" spans="1:3">
      <c r="A120">
        <v>4397</v>
      </c>
      <c r="B120" t="s">
        <v>1115</v>
      </c>
      <c r="C120">
        <f>IFERROR(VLOOKUP(A120,'Klass 4'!A:C,3,FALSE),"")</f>
        <v>0</v>
      </c>
    </row>
    <row r="121" spans="1:3">
      <c r="A121">
        <v>4399</v>
      </c>
      <c r="B121" t="s">
        <v>304</v>
      </c>
      <c r="C121" t="str">
        <f>IFERROR(VLOOKUP(A121,'Klass 4'!A:C,3,FALSE),"")</f>
        <v>Anv. endast av PA</v>
      </c>
    </row>
    <row r="122" spans="1:3">
      <c r="C122" t="str">
        <f>IFERROR(VLOOKUP(A122,'Klass 4'!A:C,3,FALSE),"")</f>
        <v/>
      </c>
    </row>
    <row r="123" spans="1:3" ht="18">
      <c r="B123" s="195" t="s">
        <v>1242</v>
      </c>
      <c r="C123" t="str">
        <f>IFERROR(VLOOKUP(A123,'Klass 4'!A:C,3,FALSE),"")</f>
        <v/>
      </c>
    </row>
    <row r="124" spans="1:3" ht="28.8">
      <c r="B124" s="192" t="s">
        <v>1244</v>
      </c>
      <c r="C124" t="str">
        <f>IFERROR(VLOOKUP(A124,'Klass 4'!A:C,3,FALSE),"")</f>
        <v/>
      </c>
    </row>
    <row r="125" spans="1:3">
      <c r="A125">
        <v>4423</v>
      </c>
      <c r="B125" t="s">
        <v>789</v>
      </c>
      <c r="C125">
        <f>IFERROR(VLOOKUP(A125,'Klass 4'!A:C,3,FALSE),"")</f>
        <v>0</v>
      </c>
    </row>
    <row r="126" spans="1:3">
      <c r="C126" t="str">
        <f>IFERROR(VLOOKUP(A126,'Klass 4'!A:C,3,FALSE),"")</f>
        <v/>
      </c>
    </row>
    <row r="127" spans="1:3" ht="21">
      <c r="B127" s="196" t="s">
        <v>1245</v>
      </c>
      <c r="C127" t="str">
        <f>IFERROR(VLOOKUP(A127,'Klass 4'!A:C,3,FALSE),"")</f>
        <v/>
      </c>
    </row>
    <row r="128" spans="1:3" ht="57.6">
      <c r="B128" s="192" t="s">
        <v>1790</v>
      </c>
      <c r="C128" t="str">
        <f>IFERROR(VLOOKUP(A128,'Klass 4'!A:C,3,FALSE),"")</f>
        <v/>
      </c>
    </row>
    <row r="129" spans="1:3" ht="57.6">
      <c r="B129" s="192" t="s">
        <v>1789</v>
      </c>
    </row>
    <row r="130" spans="1:3" ht="63.75" customHeight="1">
      <c r="B130" s="192" t="s">
        <v>1788</v>
      </c>
    </row>
    <row r="131" spans="1:3" ht="28.8">
      <c r="B131" s="192" t="s">
        <v>1787</v>
      </c>
    </row>
    <row r="132" spans="1:3" ht="18">
      <c r="B132" s="195" t="s">
        <v>1246</v>
      </c>
      <c r="C132" t="str">
        <f>IFERROR(VLOOKUP(A132,'Klass 4'!A:C,3,FALSE),"")</f>
        <v/>
      </c>
    </row>
    <row r="133" spans="1:3" ht="86.4">
      <c r="B133" s="192" t="s">
        <v>1247</v>
      </c>
      <c r="C133" t="str">
        <f>IFERROR(VLOOKUP(A133,'Klass 4'!A:C,3,FALSE),"")</f>
        <v/>
      </c>
    </row>
    <row r="134" spans="1:3">
      <c r="A134">
        <v>4511</v>
      </c>
      <c r="B134" t="s">
        <v>492</v>
      </c>
      <c r="C134" t="str">
        <f>IFERROR(VLOOKUP(A134,'Klass 4'!A:C,3,FALSE),"")</f>
        <v>Anv. endast av PA</v>
      </c>
    </row>
    <row r="135" spans="1:3">
      <c r="A135">
        <v>45111</v>
      </c>
      <c r="B135" t="s">
        <v>939</v>
      </c>
      <c r="C135">
        <f>IFERROR(VLOOKUP(A135,'Klass 4'!A:C,3,FALSE),"")</f>
        <v>0</v>
      </c>
    </row>
    <row r="136" spans="1:3">
      <c r="B136" s="216" t="s">
        <v>1704</v>
      </c>
    </row>
    <row r="137" spans="1:3">
      <c r="A137">
        <v>4515</v>
      </c>
      <c r="B137" t="s">
        <v>488</v>
      </c>
      <c r="C137" t="str">
        <f>IFERROR(VLOOKUP(A137,'Klass 4'!A:C,3,FALSE),"")</f>
        <v>Anv. endast av PA</v>
      </c>
    </row>
    <row r="138" spans="1:3">
      <c r="A138">
        <v>4517</v>
      </c>
      <c r="B138" t="s">
        <v>790</v>
      </c>
      <c r="C138" t="str">
        <f>IFERROR(VLOOKUP(A138,'Klass 4'!A:C,3,FALSE),"")</f>
        <v>Anv. endast av PA</v>
      </c>
    </row>
    <row r="139" spans="1:3">
      <c r="A139">
        <v>4519</v>
      </c>
      <c r="B139" t="s">
        <v>489</v>
      </c>
      <c r="C139" t="str">
        <f>IFERROR(VLOOKUP(A139,'Klass 4'!A:C,3,FALSE),"")</f>
        <v>Anv. endast av PA</v>
      </c>
    </row>
    <row r="140" spans="1:3">
      <c r="C140" t="str">
        <f>IFERROR(VLOOKUP(A140,'Klass 4'!A:C,3,FALSE),"")</f>
        <v/>
      </c>
    </row>
    <row r="141" spans="1:3" ht="54">
      <c r="B141" s="202" t="s">
        <v>1283</v>
      </c>
      <c r="C141" t="str">
        <f>IFERROR(VLOOKUP(A141,'Klass 4'!A:C,3,FALSE),"")</f>
        <v/>
      </c>
    </row>
    <row r="142" spans="1:3">
      <c r="B142" s="192" t="s">
        <v>1248</v>
      </c>
      <c r="C142" t="str">
        <f>IFERROR(VLOOKUP(A142,'Klass 4'!A:C,3,FALSE),"")</f>
        <v/>
      </c>
    </row>
    <row r="143" spans="1:3">
      <c r="A143">
        <v>45311</v>
      </c>
      <c r="B143" t="s">
        <v>652</v>
      </c>
      <c r="C143" t="str">
        <f>IFERROR(VLOOKUP(A143,'Klass 4'!A:C,3,FALSE),"")</f>
        <v>Används ej, ingår under 45111</v>
      </c>
    </row>
    <row r="144" spans="1:3">
      <c r="A144">
        <v>45312</v>
      </c>
      <c r="B144" t="s">
        <v>653</v>
      </c>
      <c r="C144">
        <f>IFERROR(VLOOKUP(A144,'Klass 4'!A:C,3,FALSE),"")</f>
        <v>0</v>
      </c>
    </row>
    <row r="145" spans="1:3">
      <c r="A145">
        <v>4536</v>
      </c>
      <c r="B145" t="s">
        <v>481</v>
      </c>
      <c r="C145">
        <f>IFERROR(VLOOKUP(A145,'Klass 4'!A:C,3,FALSE),"")</f>
        <v>0</v>
      </c>
    </row>
    <row r="146" spans="1:3">
      <c r="A146">
        <v>4539</v>
      </c>
      <c r="B146" t="s">
        <v>482</v>
      </c>
      <c r="C146">
        <f>IFERROR(VLOOKUP(A146,'Klass 4'!A:C,3,FALSE),"")</f>
        <v>0</v>
      </c>
    </row>
    <row r="147" spans="1:3">
      <c r="C147" t="str">
        <f>IFERROR(VLOOKUP(A147,'Klass 4'!A:C,3,FALSE),"")</f>
        <v/>
      </c>
    </row>
    <row r="148" spans="1:3" ht="18">
      <c r="B148" s="195" t="s">
        <v>1249</v>
      </c>
      <c r="C148" t="str">
        <f>IFERROR(VLOOKUP(A148,'Klass 4'!A:C,3,FALSE),"")</f>
        <v/>
      </c>
    </row>
    <row r="149" spans="1:3">
      <c r="B149" s="192" t="s">
        <v>1793</v>
      </c>
      <c r="C149" t="str">
        <f>IFERROR(VLOOKUP(A149,'Klass 4'!A:C,3,FALSE),"")</f>
        <v/>
      </c>
    </row>
    <row r="150" spans="1:3" ht="43.2">
      <c r="B150" s="192" t="s">
        <v>1794</v>
      </c>
    </row>
    <row r="151" spans="1:3">
      <c r="A151">
        <v>4541</v>
      </c>
      <c r="B151" t="s">
        <v>1117</v>
      </c>
      <c r="C151">
        <f>IFERROR(VLOOKUP(A151,'Klass 4'!A:C,3,FALSE),"")</f>
        <v>0</v>
      </c>
    </row>
    <row r="152" spans="1:3">
      <c r="A152">
        <v>4542</v>
      </c>
      <c r="B152" t="s">
        <v>1118</v>
      </c>
      <c r="C152">
        <f>IFERROR(VLOOKUP(A152,'Klass 4'!A:C,3,FALSE),"")</f>
        <v>0</v>
      </c>
    </row>
    <row r="153" spans="1:3">
      <c r="A153">
        <v>4543</v>
      </c>
      <c r="B153" t="s">
        <v>1119</v>
      </c>
      <c r="C153">
        <f>IFERROR(VLOOKUP(A153,'Klass 4'!A:C,3,FALSE),"")</f>
        <v>0</v>
      </c>
    </row>
    <row r="154" spans="1:3">
      <c r="A154">
        <v>4548</v>
      </c>
      <c r="B154" t="s">
        <v>306</v>
      </c>
      <c r="C154">
        <f>IFERROR(VLOOKUP(A154,'Klass 4'!A:C,3,FALSE),"")</f>
        <v>0</v>
      </c>
    </row>
    <row r="155" spans="1:3">
      <c r="A155">
        <v>4549</v>
      </c>
      <c r="B155" t="s">
        <v>307</v>
      </c>
      <c r="C155">
        <f>IFERROR(VLOOKUP(A155,'Klass 4'!A:C,3,FALSE),"")</f>
        <v>0</v>
      </c>
    </row>
    <row r="156" spans="1:3">
      <c r="C156" t="str">
        <f>IFERROR(VLOOKUP(A156,'Klass 4'!A:C,3,FALSE),"")</f>
        <v/>
      </c>
    </row>
    <row r="157" spans="1:3" ht="18">
      <c r="B157" s="195" t="s">
        <v>1250</v>
      </c>
      <c r="C157" t="str">
        <f>IFERROR(VLOOKUP(A157,'Klass 4'!A:C,3,FALSE),"")</f>
        <v/>
      </c>
    </row>
    <row r="158" spans="1:3" ht="86.4">
      <c r="B158" s="192" t="s">
        <v>1251</v>
      </c>
      <c r="C158" t="str">
        <f>IFERROR(VLOOKUP(A158,'Klass 4'!A:C,3,FALSE),"")</f>
        <v/>
      </c>
    </row>
    <row r="159" spans="1:3">
      <c r="A159">
        <v>4551</v>
      </c>
      <c r="B159" t="s">
        <v>308</v>
      </c>
      <c r="C159">
        <f>IFERROR(VLOOKUP(A159,'Klass 4'!A:C,3,FALSE),"")</f>
        <v>0</v>
      </c>
    </row>
    <row r="160" spans="1:3">
      <c r="A160">
        <v>4558</v>
      </c>
      <c r="B160" t="s">
        <v>309</v>
      </c>
      <c r="C160">
        <f>IFERROR(VLOOKUP(A160,'Klass 4'!A:C,3,FALSE),"")</f>
        <v>0</v>
      </c>
    </row>
    <row r="161" spans="1:3">
      <c r="A161">
        <v>4559</v>
      </c>
      <c r="B161" t="s">
        <v>140</v>
      </c>
      <c r="C161">
        <f>IFERROR(VLOOKUP(A161,'Klass 4'!A:C,3,FALSE),"")</f>
        <v>0</v>
      </c>
    </row>
    <row r="162" spans="1:3">
      <c r="C162" t="str">
        <f>IFERROR(VLOOKUP(A162,'Klass 4'!A:C,3,FALSE),"")</f>
        <v/>
      </c>
    </row>
    <row r="163" spans="1:3" ht="36">
      <c r="B163" s="202" t="s">
        <v>1252</v>
      </c>
      <c r="C163" t="str">
        <f>IFERROR(VLOOKUP(A163,'Klass 4'!A:C,3,FALSE),"")</f>
        <v/>
      </c>
    </row>
    <row r="164" spans="1:3" ht="28.8">
      <c r="B164" s="192" t="s">
        <v>1253</v>
      </c>
      <c r="C164" t="str">
        <f>IFERROR(VLOOKUP(A164,'Klass 4'!A:C,3,FALSE),"")</f>
        <v/>
      </c>
    </row>
    <row r="165" spans="1:3">
      <c r="A165">
        <v>4561</v>
      </c>
      <c r="B165" t="s">
        <v>311</v>
      </c>
      <c r="C165">
        <f>IFERROR(VLOOKUP(A165,'Klass 4'!A:C,3,FALSE),"")</f>
        <v>0</v>
      </c>
    </row>
    <row r="166" spans="1:3">
      <c r="A166">
        <v>4562</v>
      </c>
      <c r="B166" t="s">
        <v>312</v>
      </c>
      <c r="C166">
        <f>IFERROR(VLOOKUP(A166,'Klass 4'!A:C,3,FALSE),"")</f>
        <v>0</v>
      </c>
    </row>
    <row r="167" spans="1:3">
      <c r="C167" t="str">
        <f>IFERROR(VLOOKUP(A167,'Klass 4'!A:C,3,FALSE),"")</f>
        <v/>
      </c>
    </row>
    <row r="168" spans="1:3" ht="21">
      <c r="B168" s="196" t="s">
        <v>1254</v>
      </c>
      <c r="C168" t="str">
        <f>IFERROR(VLOOKUP(A168,'Klass 4'!A:C,3,FALSE),"")</f>
        <v/>
      </c>
    </row>
    <row r="169" spans="1:3" ht="57.6">
      <c r="B169" s="192" t="s">
        <v>1792</v>
      </c>
      <c r="C169" t="str">
        <f>IFERROR(VLOOKUP(A169,'Klass 4'!A:C,3,FALSE),"")</f>
        <v/>
      </c>
    </row>
    <row r="170" spans="1:3" ht="57.6">
      <c r="B170" s="192" t="s">
        <v>1791</v>
      </c>
    </row>
    <row r="171" spans="1:3" ht="18">
      <c r="B171" s="195" t="s">
        <v>1255</v>
      </c>
      <c r="C171" t="str">
        <f>IFERROR(VLOOKUP(A171,'Klass 4'!A:C,3,FALSE),"")</f>
        <v/>
      </c>
    </row>
    <row r="172" spans="1:3" ht="30" customHeight="1">
      <c r="B172" s="192" t="s">
        <v>1256</v>
      </c>
      <c r="C172" t="str">
        <f>IFERROR(VLOOKUP(A172,'Klass 4'!A:C,3,FALSE),"")</f>
        <v/>
      </c>
    </row>
    <row r="173" spans="1:3">
      <c r="A173">
        <v>4611</v>
      </c>
      <c r="B173" t="s">
        <v>503</v>
      </c>
      <c r="C173" t="str">
        <f>IFERROR(VLOOKUP(A173,'Klass 4'!A:C,3,FALSE),"")</f>
        <v>Används ej, ingår under 45111</v>
      </c>
    </row>
    <row r="174" spans="1:3">
      <c r="A174">
        <v>4612</v>
      </c>
      <c r="B174" t="s">
        <v>316</v>
      </c>
      <c r="C174">
        <f>IFERROR(VLOOKUP(A174,'Klass 4'!A:C,3,FALSE),"")</f>
        <v>0</v>
      </c>
    </row>
    <row r="175" spans="1:3">
      <c r="A175">
        <v>4618</v>
      </c>
      <c r="B175" t="s">
        <v>494</v>
      </c>
      <c r="C175">
        <f>IFERROR(VLOOKUP(A175,'Klass 4'!A:C,3,FALSE),"")</f>
        <v>0</v>
      </c>
    </row>
    <row r="176" spans="1:3">
      <c r="A176">
        <v>4619</v>
      </c>
      <c r="B176" t="s">
        <v>791</v>
      </c>
      <c r="C176">
        <f>IFERROR(VLOOKUP(A176,'Klass 4'!A:C,3,FALSE),"")</f>
        <v>0</v>
      </c>
    </row>
    <row r="177" spans="1:3">
      <c r="C177" t="str">
        <f>IFERROR(VLOOKUP(A177,'Klass 4'!A:C,3,FALSE),"")</f>
        <v/>
      </c>
    </row>
    <row r="178" spans="1:3" ht="36">
      <c r="B178" s="202" t="s">
        <v>1257</v>
      </c>
      <c r="C178" t="str">
        <f>IFERROR(VLOOKUP(A178,'Klass 4'!A:C,3,FALSE),"")</f>
        <v/>
      </c>
    </row>
    <row r="179" spans="1:3" ht="30" customHeight="1">
      <c r="B179" s="192" t="s">
        <v>1258</v>
      </c>
      <c r="C179" t="str">
        <f>IFERROR(VLOOKUP(A179,'Klass 4'!A:C,3,FALSE),"")</f>
        <v/>
      </c>
    </row>
    <row r="180" spans="1:3">
      <c r="A180">
        <v>4631</v>
      </c>
      <c r="B180" t="s">
        <v>484</v>
      </c>
      <c r="C180">
        <f>IFERROR(VLOOKUP(A180,'Klass 4'!A:C,3,FALSE),"")</f>
        <v>0</v>
      </c>
    </row>
    <row r="181" spans="1:3">
      <c r="A181">
        <v>46311</v>
      </c>
      <c r="B181" t="s">
        <v>1120</v>
      </c>
      <c r="C181" t="str">
        <f>IFERROR(VLOOKUP(A181,'Klass 4'!A:C,3,FALSE),"")</f>
        <v>Används ej, ingår under 45111</v>
      </c>
    </row>
    <row r="182" spans="1:3">
      <c r="A182">
        <v>46312</v>
      </c>
      <c r="B182" t="s">
        <v>1121</v>
      </c>
      <c r="C182" t="str">
        <f>IFERROR(VLOOKUP(A182,'Klass 4'!A:C,3,FALSE),"")</f>
        <v>Används ej, ingår under 45111</v>
      </c>
    </row>
    <row r="183" spans="1:3">
      <c r="A183">
        <v>46313</v>
      </c>
      <c r="B183" t="s">
        <v>1122</v>
      </c>
      <c r="C183" t="str">
        <f>IFERROR(VLOOKUP(A183,'Klass 4'!A:C,3,FALSE),"")</f>
        <v>Används ej, ingår under 45111</v>
      </c>
    </row>
    <row r="184" spans="1:3">
      <c r="A184">
        <v>46314</v>
      </c>
      <c r="B184" t="s">
        <v>1127</v>
      </c>
      <c r="C184" t="str">
        <f>IFERROR(VLOOKUP(A184,'Klass 4'!A:C,3,FALSE),"")</f>
        <v>Används ej, ingår under 45111</v>
      </c>
    </row>
    <row r="185" spans="1:3">
      <c r="A185">
        <v>46315</v>
      </c>
      <c r="B185" t="s">
        <v>1126</v>
      </c>
      <c r="C185" t="str">
        <f>IFERROR(VLOOKUP(A185,'Klass 4'!A:C,3,FALSE),"")</f>
        <v>Används ej, ingår under 45111</v>
      </c>
    </row>
    <row r="186" spans="1:3">
      <c r="A186">
        <v>46316</v>
      </c>
      <c r="B186" t="s">
        <v>654</v>
      </c>
      <c r="C186">
        <f>IFERROR(VLOOKUP(A186,'Klass 4'!A:C,3,FALSE),"")</f>
        <v>0</v>
      </c>
    </row>
    <row r="187" spans="1:3">
      <c r="A187">
        <v>46317</v>
      </c>
      <c r="B187" t="s">
        <v>1123</v>
      </c>
      <c r="C187">
        <f>IFERROR(VLOOKUP(A187,'Klass 4'!A:C,3,FALSE),"")</f>
        <v>0</v>
      </c>
    </row>
    <row r="188" spans="1:3">
      <c r="A188">
        <v>4639</v>
      </c>
      <c r="B188" t="s">
        <v>485</v>
      </c>
      <c r="C188">
        <f>IFERROR(VLOOKUP(A188,'Klass 4'!A:C,3,FALSE),"")</f>
        <v>0</v>
      </c>
    </row>
    <row r="189" spans="1:3">
      <c r="C189" t="str">
        <f>IFERROR(VLOOKUP(A189,'Klass 4'!A:C,3,FALSE),"")</f>
        <v/>
      </c>
    </row>
    <row r="190" spans="1:3" ht="18">
      <c r="B190" s="195" t="s">
        <v>1259</v>
      </c>
      <c r="C190" t="str">
        <f>IFERROR(VLOOKUP(A190,'Klass 4'!A:C,3,FALSE),"")</f>
        <v/>
      </c>
    </row>
    <row r="191" spans="1:3" ht="57.6">
      <c r="B191" s="192" t="s">
        <v>1260</v>
      </c>
      <c r="C191" t="str">
        <f>IFERROR(VLOOKUP(A191,'Klass 4'!A:C,3,FALSE),"")</f>
        <v/>
      </c>
    </row>
    <row r="192" spans="1:3">
      <c r="A192">
        <v>4651</v>
      </c>
      <c r="B192" t="s">
        <v>1128</v>
      </c>
      <c r="C192">
        <f>IFERROR(VLOOKUP(A192,'Klass 4'!A:C,3,FALSE),"")</f>
        <v>0</v>
      </c>
    </row>
    <row r="193" spans="1:3">
      <c r="A193">
        <v>4659</v>
      </c>
      <c r="B193" t="s">
        <v>318</v>
      </c>
      <c r="C193">
        <f>IFERROR(VLOOKUP(A193,'Klass 4'!A:C,3,FALSE),"")</f>
        <v>0</v>
      </c>
    </row>
    <row r="194" spans="1:3">
      <c r="C194" t="str">
        <f>IFERROR(VLOOKUP(A194,'Klass 4'!A:C,3,FALSE),"")</f>
        <v/>
      </c>
    </row>
    <row r="195" spans="1:3" ht="18">
      <c r="B195" s="195" t="s">
        <v>1261</v>
      </c>
      <c r="C195" t="str">
        <f>IFERROR(VLOOKUP(A195,'Klass 4'!A:C,3,FALSE),"")</f>
        <v/>
      </c>
    </row>
    <row r="196" spans="1:3" ht="28.8">
      <c r="B196" s="192" t="s">
        <v>1262</v>
      </c>
      <c r="C196" t="str">
        <f>IFERROR(VLOOKUP(A196,'Klass 4'!A:C,3,FALSE),"")</f>
        <v/>
      </c>
    </row>
    <row r="197" spans="1:3">
      <c r="A197">
        <v>4661</v>
      </c>
      <c r="B197" t="s">
        <v>320</v>
      </c>
      <c r="C197" t="str">
        <f>IFERROR(VLOOKUP(A197,'Klass 4'!A:C,3,FALSE),"")</f>
        <v>Används ej, ingår under 45111</v>
      </c>
    </row>
    <row r="198" spans="1:3">
      <c r="C198" t="str">
        <f>IFERROR(VLOOKUP(A198,'Klass 4'!A:C,3,FALSE),"")</f>
        <v/>
      </c>
    </row>
    <row r="199" spans="1:3" ht="18">
      <c r="B199" s="195" t="s">
        <v>1263</v>
      </c>
      <c r="C199" t="str">
        <f>IFERROR(VLOOKUP(A199,'Klass 4'!A:C,3,FALSE),"")</f>
        <v/>
      </c>
    </row>
    <row r="200" spans="1:3" ht="28.8">
      <c r="B200" s="192" t="s">
        <v>1264</v>
      </c>
      <c r="C200" t="str">
        <f>IFERROR(VLOOKUP(A200,'Klass 4'!A:C,3,FALSE),"")</f>
        <v/>
      </c>
    </row>
    <row r="201" spans="1:3">
      <c r="A201">
        <v>4671</v>
      </c>
      <c r="B201" t="s">
        <v>322</v>
      </c>
      <c r="C201">
        <f>IFERROR(VLOOKUP(A201,'Klass 4'!A:C,3,FALSE),"")</f>
        <v>0</v>
      </c>
    </row>
    <row r="202" spans="1:3">
      <c r="A202">
        <v>4672</v>
      </c>
      <c r="B202" t="s">
        <v>323</v>
      </c>
      <c r="C202">
        <f>IFERROR(VLOOKUP(A202,'Klass 4'!A:C,3,FALSE),"")</f>
        <v>0</v>
      </c>
    </row>
    <row r="203" spans="1:3">
      <c r="A203">
        <v>4678</v>
      </c>
      <c r="B203" t="s">
        <v>324</v>
      </c>
      <c r="C203">
        <f>IFERROR(VLOOKUP(A203,'Klass 4'!A:C,3,FALSE),"")</f>
        <v>0</v>
      </c>
    </row>
    <row r="204" spans="1:3">
      <c r="A204">
        <v>4679</v>
      </c>
      <c r="B204" t="s">
        <v>325</v>
      </c>
      <c r="C204">
        <f>IFERROR(VLOOKUP(A204,'Klass 4'!A:C,3,FALSE),"")</f>
        <v>0</v>
      </c>
    </row>
    <row r="205" spans="1:3">
      <c r="C205" t="str">
        <f>IFERROR(VLOOKUP(A205,'Klass 4'!A:C,3,FALSE),"")</f>
        <v/>
      </c>
    </row>
    <row r="206" spans="1:3" ht="21">
      <c r="B206" s="196" t="s">
        <v>1265</v>
      </c>
      <c r="C206" t="str">
        <f>IFERROR(VLOOKUP(A206,'Klass 4'!A:C,3,FALSE),"")</f>
        <v/>
      </c>
    </row>
    <row r="207" spans="1:3" ht="57.6">
      <c r="B207" s="192" t="s">
        <v>1266</v>
      </c>
      <c r="C207" t="str">
        <f>IFERROR(VLOOKUP(A207,'Klass 4'!A:C,3,FALSE),"")</f>
        <v/>
      </c>
    </row>
    <row r="208" spans="1:3" ht="18">
      <c r="B208" s="195" t="s">
        <v>1267</v>
      </c>
      <c r="C208" t="str">
        <f>IFERROR(VLOOKUP(A208,'Klass 4'!A:C,3,FALSE),"")</f>
        <v/>
      </c>
    </row>
    <row r="209" spans="1:3">
      <c r="A209">
        <v>4711</v>
      </c>
      <c r="B209" t="s">
        <v>328</v>
      </c>
      <c r="C209">
        <f>IFERROR(VLOOKUP(A209,'Klass 4'!A:C,3,FALSE),"")</f>
        <v>0</v>
      </c>
    </row>
    <row r="210" spans="1:3">
      <c r="A210">
        <v>47111</v>
      </c>
      <c r="B210" t="s">
        <v>1125</v>
      </c>
      <c r="C210" t="str">
        <f>IFERROR(VLOOKUP(A210,'Klass 4'!A:C,3,FALSE),"")</f>
        <v>Används ej, ingår under 45111</v>
      </c>
    </row>
    <row r="211" spans="1:3">
      <c r="A211">
        <v>47112</v>
      </c>
      <c r="B211" t="s">
        <v>1124</v>
      </c>
      <c r="C211">
        <f>IFERROR(VLOOKUP(A211,'Klass 4'!A:C,3,FALSE),"")</f>
        <v>0</v>
      </c>
    </row>
    <row r="212" spans="1:3">
      <c r="A212">
        <v>4712</v>
      </c>
      <c r="B212" t="s">
        <v>329</v>
      </c>
      <c r="C212" t="str">
        <f>IFERROR(VLOOKUP(A212,'Klass 4'!A:C,3,FALSE),"")</f>
        <v>T.ex terminalglasögon</v>
      </c>
    </row>
    <row r="213" spans="1:3" ht="28.8">
      <c r="B213" s="200" t="s">
        <v>1268</v>
      </c>
      <c r="C213" t="str">
        <f>IFERROR(VLOOKUP(A213,'Klass 4'!A:C,3,FALSE),"")</f>
        <v/>
      </c>
    </row>
    <row r="214" spans="1:3">
      <c r="A214">
        <v>4719</v>
      </c>
      <c r="B214" t="s">
        <v>330</v>
      </c>
      <c r="C214" t="str">
        <f>IFERROR(VLOOKUP(A214,'Klass 4'!A:C,3,FALSE),"")</f>
        <v>Anv endast av EA</v>
      </c>
    </row>
    <row r="215" spans="1:3">
      <c r="C215" t="str">
        <f>IFERROR(VLOOKUP(A215,'Klass 4'!A:C,3,FALSE),"")</f>
        <v/>
      </c>
    </row>
    <row r="216" spans="1:3" ht="21">
      <c r="B216" s="196" t="s">
        <v>1269</v>
      </c>
      <c r="C216" t="str">
        <f>IFERROR(VLOOKUP(A216,'Klass 4'!A:C,3,FALSE),"")</f>
        <v/>
      </c>
    </row>
    <row r="217" spans="1:3" ht="43.2">
      <c r="B217" s="192" t="s">
        <v>1767</v>
      </c>
      <c r="C217" t="str">
        <f>IFERROR(VLOOKUP(A217,'Klass 4'!A:C,3,FALSE),"")</f>
        <v/>
      </c>
    </row>
    <row r="218" spans="1:3" ht="75" customHeight="1">
      <c r="B218" s="192" t="s">
        <v>1766</v>
      </c>
    </row>
    <row r="219" spans="1:3" ht="57.6">
      <c r="B219" s="192" t="s">
        <v>1769</v>
      </c>
    </row>
    <row r="220" spans="1:3" ht="57.6">
      <c r="B220" s="192" t="s">
        <v>1770</v>
      </c>
    </row>
    <row r="221" spans="1:3" ht="18">
      <c r="B221" s="195" t="s">
        <v>1270</v>
      </c>
      <c r="C221" t="str">
        <f>IFERROR(VLOOKUP(A221,'Klass 4'!A:C,3,FALSE),"")</f>
        <v/>
      </c>
    </row>
    <row r="222" spans="1:3" ht="28.8">
      <c r="B222" s="192" t="s">
        <v>1271</v>
      </c>
      <c r="C222" t="str">
        <f>IFERROR(VLOOKUP(A222,'Klass 4'!A:C,3,FALSE),"")</f>
        <v/>
      </c>
    </row>
    <row r="223" spans="1:3">
      <c r="A223">
        <v>4811</v>
      </c>
      <c r="B223" t="s">
        <v>332</v>
      </c>
      <c r="C223">
        <f>IFERROR(VLOOKUP(A223,'Klass 4'!A:C,3,FALSE),"")</f>
        <v>0</v>
      </c>
    </row>
    <row r="224" spans="1:3" ht="28.8">
      <c r="B224" s="192" t="s">
        <v>1900</v>
      </c>
    </row>
    <row r="225" spans="1:3">
      <c r="A225">
        <v>4812</v>
      </c>
      <c r="B225" t="s">
        <v>470</v>
      </c>
      <c r="C225">
        <f>IFERROR(VLOOKUP(A225,'Klass 4'!A:C,3,FALSE),"")</f>
        <v>0</v>
      </c>
    </row>
    <row r="226" spans="1:3">
      <c r="B226" s="192" t="s">
        <v>1899</v>
      </c>
    </row>
    <row r="227" spans="1:3">
      <c r="A227">
        <v>4819</v>
      </c>
      <c r="B227" t="s">
        <v>486</v>
      </c>
      <c r="C227" t="str">
        <f>IFERROR(VLOOKUP(A227,'Klass 4'!A:C,3,FALSE),"")</f>
        <v>Anv endast av EA</v>
      </c>
    </row>
    <row r="228" spans="1:3">
      <c r="C228" t="str">
        <f>IFERROR(VLOOKUP(A228,'Klass 4'!A:C,3,FALSE),"")</f>
        <v/>
      </c>
    </row>
    <row r="229" spans="1:3" ht="18">
      <c r="B229" s="195" t="s">
        <v>1272</v>
      </c>
      <c r="C229" t="str">
        <f>IFERROR(VLOOKUP(A229,'Klass 4'!A:C,3,FALSE),"")</f>
        <v/>
      </c>
    </row>
    <row r="230" spans="1:3" ht="28.8">
      <c r="B230" s="192" t="s">
        <v>1768</v>
      </c>
      <c r="C230" t="str">
        <f>IFERROR(VLOOKUP(A230,'Klass 4'!A:C,3,FALSE),"")</f>
        <v/>
      </c>
    </row>
    <row r="231" spans="1:3">
      <c r="A231">
        <v>4821</v>
      </c>
      <c r="B231" t="s">
        <v>333</v>
      </c>
      <c r="C231">
        <f>IFERROR(VLOOKUP(A231,'Klass 4'!A:C,3,FALSE),"")</f>
        <v>0</v>
      </c>
    </row>
    <row r="232" spans="1:3" ht="28.8">
      <c r="B232" s="192" t="s">
        <v>1901</v>
      </c>
    </row>
    <row r="233" spans="1:3">
      <c r="A233">
        <v>4822</v>
      </c>
      <c r="B233" t="s">
        <v>471</v>
      </c>
      <c r="C233">
        <f>IFERROR(VLOOKUP(A233,'Klass 4'!A:C,3,FALSE),"")</f>
        <v>0</v>
      </c>
    </row>
    <row r="234" spans="1:3">
      <c r="B234" s="192" t="s">
        <v>1899</v>
      </c>
    </row>
    <row r="235" spans="1:3">
      <c r="A235">
        <v>48221</v>
      </c>
      <c r="B235" t="s">
        <v>1167</v>
      </c>
      <c r="C235">
        <f>IFERROR(VLOOKUP(A235,'Klass 4'!A:C,3,FALSE),"")</f>
        <v>0</v>
      </c>
    </row>
    <row r="236" spans="1:3">
      <c r="B236" s="192" t="s">
        <v>1899</v>
      </c>
    </row>
    <row r="237" spans="1:3">
      <c r="A237">
        <v>4829</v>
      </c>
      <c r="B237" t="s">
        <v>473</v>
      </c>
      <c r="C237" t="str">
        <f>IFERROR(VLOOKUP(A237,'Klass 4'!A:C,3,FALSE),"")</f>
        <v>Anv endast av EA</v>
      </c>
    </row>
    <row r="238" spans="1:3">
      <c r="C238" t="str">
        <f>IFERROR(VLOOKUP(A238,'Klass 4'!A:C,3,FALSE),"")</f>
        <v/>
      </c>
    </row>
    <row r="239" spans="1:3" ht="18">
      <c r="B239" s="195" t="s">
        <v>1273</v>
      </c>
      <c r="C239" t="str">
        <f>IFERROR(VLOOKUP(A239,'Klass 4'!A:C,3,FALSE),"")</f>
        <v/>
      </c>
    </row>
    <row r="240" spans="1:3" ht="57.6">
      <c r="B240" s="192" t="s">
        <v>1780</v>
      </c>
      <c r="C240" t="str">
        <f>IFERROR(VLOOKUP(A240,'Klass 4'!A:C,3,FALSE),"")</f>
        <v/>
      </c>
    </row>
    <row r="241" spans="1:3" ht="57.6">
      <c r="B241" s="192" t="s">
        <v>1779</v>
      </c>
    </row>
    <row r="242" spans="1:3">
      <c r="A242">
        <v>4831</v>
      </c>
      <c r="B242" t="s">
        <v>476</v>
      </c>
      <c r="C242" t="str">
        <f>IFERROR(VLOOKUP(A242,'Klass 4'!A:C,3,FALSE),"")</f>
        <v>Används ej, ingår under 45111</v>
      </c>
    </row>
    <row r="243" spans="1:3">
      <c r="B243" t="s">
        <v>1203</v>
      </c>
      <c r="C243" t="str">
        <f>IFERROR(VLOOKUP(A243,'Klass 4'!A:C,3,FALSE),"")</f>
        <v/>
      </c>
    </row>
    <row r="248" spans="1:3" ht="21">
      <c r="B248" s="196" t="s">
        <v>1274</v>
      </c>
      <c r="C248" t="str">
        <f>IFERROR(VLOOKUP(A248,'Klass 4'!A:C,3,FALSE),"")</f>
        <v/>
      </c>
    </row>
    <row r="249" spans="1:3" ht="57.6">
      <c r="B249" s="192" t="s">
        <v>1275</v>
      </c>
      <c r="C249" t="str">
        <f>IFERROR(VLOOKUP(A249,'Klass 4'!A:C,3,FALSE),"")</f>
        <v/>
      </c>
    </row>
    <row r="250" spans="1:3" ht="18">
      <c r="B250" s="195" t="s">
        <v>1276</v>
      </c>
      <c r="C250" t="str">
        <f>IFERROR(VLOOKUP(A250,'Klass 4'!A:C,3,FALSE),"")</f>
        <v/>
      </c>
    </row>
    <row r="251" spans="1:3" ht="43.2">
      <c r="B251" s="192" t="s">
        <v>1705</v>
      </c>
      <c r="C251" t="str">
        <f>IFERROR(VLOOKUP(A251,'Klass 4'!A:C,3,FALSE),"")</f>
        <v/>
      </c>
    </row>
    <row r="252" spans="1:3">
      <c r="A252">
        <v>4911</v>
      </c>
      <c r="B252" t="s">
        <v>336</v>
      </c>
      <c r="C252">
        <f>IFERROR(VLOOKUP(A252,'Klass 4'!A:C,3,FALSE),"")</f>
        <v>0</v>
      </c>
    </row>
    <row r="253" spans="1:3">
      <c r="A253">
        <v>4912</v>
      </c>
      <c r="B253" t="s">
        <v>337</v>
      </c>
      <c r="C253">
        <f>IFERROR(VLOOKUP(A253,'Klass 4'!A:C,3,FALSE),"")</f>
        <v>0</v>
      </c>
    </row>
    <row r="254" spans="1:3">
      <c r="C254" t="str">
        <f>IFERROR(VLOOKUP(A254,'Klass 4'!A:C,3,FALSE),"")</f>
        <v/>
      </c>
    </row>
    <row r="255" spans="1:3" ht="18">
      <c r="B255" s="195" t="s">
        <v>1277</v>
      </c>
      <c r="C255" t="str">
        <f>IFERROR(VLOOKUP(A255,'Klass 4'!A:C,3,FALSE),"")</f>
        <v/>
      </c>
    </row>
    <row r="256" spans="1:3">
      <c r="B256" s="192" t="s">
        <v>1278</v>
      </c>
      <c r="C256" t="str">
        <f>IFERROR(VLOOKUP(A256,'Klass 4'!A:C,3,FALSE),"")</f>
        <v/>
      </c>
    </row>
    <row r="257" spans="1:4">
      <c r="A257">
        <v>4921</v>
      </c>
      <c r="B257" t="s">
        <v>338</v>
      </c>
      <c r="C257" t="str">
        <f>IFERROR(VLOOKUP(A257,'Klass 4'!A:C,3,FALSE),"")</f>
        <v>Används ej, ingår under 45111</v>
      </c>
    </row>
    <row r="258" spans="1:4">
      <c r="B258" t="s">
        <v>1203</v>
      </c>
      <c r="C258" t="str">
        <f>IFERROR(VLOOKUP(A258,'Klass 4'!A:C,3,FALSE),"")</f>
        <v/>
      </c>
    </row>
    <row r="260" spans="1:4" ht="18">
      <c r="B260" s="195" t="s">
        <v>1279</v>
      </c>
      <c r="C260" t="str">
        <f>IFERROR(VLOOKUP(A260,'Klass 4'!A:C,3,FALSE),"")</f>
        <v/>
      </c>
    </row>
    <row r="261" spans="1:4">
      <c r="B261" s="192" t="s">
        <v>1777</v>
      </c>
      <c r="C261" t="str">
        <f>IFERROR(VLOOKUP(A261,'Klass 4'!A:C,3,FALSE),"")</f>
        <v/>
      </c>
      <c r="D261" s="248"/>
    </row>
    <row r="262" spans="1:4">
      <c r="A262">
        <v>4941</v>
      </c>
      <c r="B262" t="s">
        <v>340</v>
      </c>
      <c r="C262">
        <f>IFERROR(VLOOKUP(A262,'Klass 4'!A:C,3,FALSE),"")</f>
        <v>0</v>
      </c>
    </row>
    <row r="263" spans="1:4">
      <c r="A263">
        <v>4942</v>
      </c>
      <c r="B263" t="s">
        <v>341</v>
      </c>
      <c r="C263" t="str">
        <f>IFERROR(VLOOKUP(A263,'Klass 4'!A:C,3,FALSE),"")</f>
        <v>Kaffe, te och frukt</v>
      </c>
    </row>
    <row r="264" spans="1:4" ht="57.6">
      <c r="B264" s="192" t="s">
        <v>1778</v>
      </c>
      <c r="C264" t="str">
        <f>IFERROR(VLOOKUP(A264,'Klass 4'!A:C,3,FALSE),"")</f>
        <v/>
      </c>
    </row>
    <row r="265" spans="1:4" ht="43.2">
      <c r="B265" s="192" t="s">
        <v>1886</v>
      </c>
    </row>
    <row r="266" spans="1:4">
      <c r="B266" s="254"/>
    </row>
    <row r="267" spans="1:4">
      <c r="B267" s="192"/>
    </row>
    <row r="269" spans="1:4" ht="18">
      <c r="B269" s="195" t="s">
        <v>1280</v>
      </c>
      <c r="C269" t="str">
        <f>IFERROR(VLOOKUP(A269,'Klass 4'!A:C,3,FALSE),"")</f>
        <v/>
      </c>
      <c r="D269" s="247"/>
    </row>
    <row r="270" spans="1:4" ht="43.2">
      <c r="B270" s="198" t="s">
        <v>1781</v>
      </c>
      <c r="C270" t="str">
        <f>IFERROR(VLOOKUP(A270,'Klass 4'!A:C,3,FALSE),"")</f>
        <v/>
      </c>
      <c r="D270" s="2"/>
    </row>
    <row r="271" spans="1:4">
      <c r="A271">
        <v>4962</v>
      </c>
      <c r="B271" t="s">
        <v>502</v>
      </c>
      <c r="C271" t="str">
        <f>IFERROR(VLOOKUP(A271,'Klass 4'!A:C,3,FALSE),"")</f>
        <v>Max 2 ggr/år (personalfest &amp; julbord)</v>
      </c>
    </row>
    <row r="272" spans="1:4" ht="28.8">
      <c r="B272" s="192" t="s">
        <v>1783</v>
      </c>
    </row>
    <row r="273" spans="2:2">
      <c r="B273" s="192"/>
    </row>
    <row r="274" spans="2:2" ht="44.25" customHeight="1">
      <c r="B274" s="192" t="s">
        <v>1774</v>
      </c>
    </row>
    <row r="275" spans="2:2">
      <c r="B275" s="192"/>
    </row>
    <row r="276" spans="2:2">
      <c r="B276" s="192" t="s">
        <v>3454</v>
      </c>
    </row>
    <row r="277" spans="2:2">
      <c r="B277" s="192"/>
    </row>
    <row r="278" spans="2:2">
      <c r="B278" s="246" t="s">
        <v>3457</v>
      </c>
    </row>
    <row r="279" spans="2:2">
      <c r="B279" s="192" t="s">
        <v>3458</v>
      </c>
    </row>
    <row r="280" spans="2:2">
      <c r="B280" s="246" t="s">
        <v>3455</v>
      </c>
    </row>
    <row r="281" spans="2:2" ht="28.8">
      <c r="B281" s="192" t="s">
        <v>3456</v>
      </c>
    </row>
    <row r="282" spans="2:2">
      <c r="B282" s="246" t="s">
        <v>3460</v>
      </c>
    </row>
    <row r="283" spans="2:2" ht="43.2">
      <c r="B283" s="192" t="s">
        <v>3459</v>
      </c>
    </row>
    <row r="284" spans="2:2">
      <c r="B284" s="192"/>
    </row>
    <row r="285" spans="2:2">
      <c r="B285" s="192"/>
    </row>
    <row r="286" spans="2:2">
      <c r="B286" s="192"/>
    </row>
    <row r="287" spans="2:2">
      <c r="B287" s="192"/>
    </row>
    <row r="288" spans="2:2">
      <c r="B288" s="192"/>
    </row>
    <row r="289" spans="1:2">
      <c r="B289" s="192"/>
    </row>
    <row r="290" spans="1:2" ht="18">
      <c r="B290" s="195" t="s">
        <v>3470</v>
      </c>
    </row>
    <row r="291" spans="1:2" ht="28.8">
      <c r="B291" s="192" t="s">
        <v>3471</v>
      </c>
    </row>
    <row r="292" spans="1:2">
      <c r="A292">
        <v>4971</v>
      </c>
      <c r="B292" s="192" t="s">
        <v>3468</v>
      </c>
    </row>
    <row r="293" spans="1:2">
      <c r="B293" s="192"/>
    </row>
    <row r="294" spans="1:2">
      <c r="B294" s="192"/>
    </row>
    <row r="295" spans="1:2">
      <c r="B295" s="192"/>
    </row>
    <row r="296" spans="1:2">
      <c r="B296" s="192"/>
    </row>
    <row r="297" spans="1:2">
      <c r="B297" s="192"/>
    </row>
    <row r="298" spans="1:2">
      <c r="B298" s="192"/>
    </row>
    <row r="299" spans="1:2">
      <c r="B299" s="192"/>
    </row>
    <row r="300" spans="1:2">
      <c r="B300" s="192"/>
    </row>
    <row r="301" spans="1:2">
      <c r="B301" s="192"/>
    </row>
    <row r="302" spans="1:2">
      <c r="B302" s="192"/>
    </row>
    <row r="303" spans="1:2">
      <c r="B303" s="192"/>
    </row>
    <row r="304" spans="1:2">
      <c r="B304" s="192"/>
    </row>
    <row r="305" spans="1:3" ht="18">
      <c r="B305" s="195" t="s">
        <v>1775</v>
      </c>
      <c r="C305" t="str">
        <f>IFERROR(VLOOKUP(A305,'Klass 4'!A:C,3,FALSE),"")</f>
        <v/>
      </c>
    </row>
    <row r="306" spans="1:3" ht="57.6">
      <c r="B306" s="192" t="s">
        <v>1765</v>
      </c>
      <c r="C306" t="str">
        <f>IFERROR(VLOOKUP(A306,'Klass 4'!A:C,3,FALSE),"")</f>
        <v/>
      </c>
    </row>
    <row r="307" spans="1:3" ht="43.2">
      <c r="B307" s="192" t="s">
        <v>1776</v>
      </c>
    </row>
    <row r="308" spans="1:3">
      <c r="A308">
        <v>4981</v>
      </c>
      <c r="B308" t="s">
        <v>343</v>
      </c>
      <c r="C308" t="str">
        <f>IFERROR(VLOOKUP(A308,'Klass 4'!A:C,3,FALSE),"")</f>
        <v>Enklare förtäring årsmöte eller blommor</v>
      </c>
    </row>
    <row r="309" spans="1:3" ht="28.8">
      <c r="B309" s="192" t="s">
        <v>1773</v>
      </c>
    </row>
    <row r="310" spans="1:3" ht="43.2">
      <c r="B310" s="192" t="s">
        <v>1887</v>
      </c>
    </row>
    <row r="311" spans="1:3">
      <c r="B311" s="192" t="s">
        <v>3461</v>
      </c>
    </row>
    <row r="312" spans="1:3">
      <c r="B312" s="254" t="s">
        <v>3463</v>
      </c>
    </row>
    <row r="313" spans="1:3">
      <c r="B313" s="254" t="s">
        <v>3464</v>
      </c>
    </row>
    <row r="314" spans="1:3">
      <c r="B314" s="254" t="s">
        <v>3462</v>
      </c>
    </row>
    <row r="315" spans="1:3">
      <c r="B315" s="254" t="s">
        <v>3465</v>
      </c>
    </row>
    <row r="316" spans="1:3">
      <c r="B316" s="254" t="s">
        <v>3466</v>
      </c>
    </row>
    <row r="317" spans="1:3">
      <c r="B317" s="254"/>
    </row>
    <row r="318" spans="1:3">
      <c r="A318">
        <v>4982</v>
      </c>
      <c r="B318" t="s">
        <v>344</v>
      </c>
      <c r="C318" t="str">
        <f>IFERROR(VLOOKUP(A318,'Klass 4'!A:C,3,FALSE),"")</f>
        <v>Enklare förtäring årsmöte eller blommor</v>
      </c>
    </row>
    <row r="319" spans="1:3" ht="28.8">
      <c r="B319" s="192" t="s">
        <v>1772</v>
      </c>
    </row>
    <row r="320" spans="1:3">
      <c r="A320">
        <v>4988</v>
      </c>
      <c r="B320" t="s">
        <v>1048</v>
      </c>
      <c r="C320" t="str">
        <f>IFERROR(VLOOKUP(A320,'Klass 4'!A:C,3,FALSE),"")</f>
        <v>Anv endast av EA</v>
      </c>
    </row>
    <row r="321" spans="1:3">
      <c r="A321">
        <v>4989</v>
      </c>
      <c r="B321" t="s">
        <v>1049</v>
      </c>
      <c r="C321" t="str">
        <f>IFERROR(VLOOKUP(A321,'Klass 4'!A:C,3,FALSE),"")</f>
        <v>Anv endast av EA</v>
      </c>
    </row>
    <row r="322" spans="1:3">
      <c r="C322" t="str">
        <f>IFERROR(VLOOKUP(A322,'Klass 4'!A:C,3,FALSE),"")</f>
        <v/>
      </c>
    </row>
    <row r="323" spans="1:3" ht="18">
      <c r="B323" s="195" t="s">
        <v>1281</v>
      </c>
      <c r="C323" t="str">
        <f>IFERROR(VLOOKUP(A323,'Klass 4'!A:C,3,FALSE),"")</f>
        <v/>
      </c>
    </row>
    <row r="324" spans="1:3" ht="43.2">
      <c r="B324" s="192" t="s">
        <v>1282</v>
      </c>
      <c r="C324" t="str">
        <f>IFERROR(VLOOKUP(A324,'Klass 4'!A:C,3,FALSE),"")</f>
        <v/>
      </c>
    </row>
    <row r="325" spans="1:3">
      <c r="A325">
        <v>4991</v>
      </c>
      <c r="B325" t="s">
        <v>934</v>
      </c>
      <c r="C325">
        <f>IFERROR(VLOOKUP(A325,'Klass 4'!A:C,3,FALSE),"")</f>
        <v>0</v>
      </c>
    </row>
    <row r="326" spans="1:3">
      <c r="B326" s="214" t="s">
        <v>1700</v>
      </c>
    </row>
    <row r="327" spans="1:3">
      <c r="A327">
        <v>4998</v>
      </c>
      <c r="B327" t="s">
        <v>936</v>
      </c>
      <c r="C327" t="str">
        <f>IFERROR(VLOOKUP(A327,'Klass 4'!A:C,3,FALSE),"")</f>
        <v>Anv endast av EA</v>
      </c>
    </row>
    <row r="328" spans="1:3">
      <c r="A328">
        <v>4999</v>
      </c>
      <c r="B328" t="s">
        <v>345</v>
      </c>
      <c r="C328" t="str">
        <f>IFERROR(VLOOKUP(A328,'Klass 4'!A:C,3,FALSE),"")</f>
        <v>Anv endast av EA</v>
      </c>
    </row>
  </sheetData>
  <customSheetViews>
    <customSheetView guid="{2D407BF5-17AB-49B8-85B4-6C0A16E01D38}" topLeftCell="A10">
      <selection activeCell="B10" sqref="B10"/>
      <pageMargins left="0.7" right="0.7" top="0.75" bottom="0.75" header="0.3" footer="0.3"/>
    </customSheetView>
    <customSheetView guid="{B30AAEDE-2B4E-4B4D-8A04-37E57D5E02D2}" topLeftCell="A10">
      <selection activeCell="B10" sqref="B10"/>
      <pageMargins left="0.7" right="0.7" top="0.75" bottom="0.75" header="0.3" footer="0.3"/>
    </customSheetView>
  </customSheetViews>
  <hyperlinks>
    <hyperlink ref="B213" r:id="rId1" tooltip="Länk till Skatteverket" display="Exempelvis terminalglasögon. För mer information om ej skattepliktiga förmåner hänvisas till Skatteverkets vägledning Skatteverkets vägledning med information om vissa förmåner." xr:uid="{00000000-0004-0000-0C00-000000000000}"/>
    <hyperlink ref="B307" r:id="rId2" display="https://www4.skatteverket.se/rattsligvagledning/edition/2022.13/324010.html" xr:uid="{B439DDF1-7331-4616-AF15-62B17C0BC064}"/>
    <hyperlink ref="B70" r:id="rId3" display="Förordning 2016:706" xr:uid="{301808C5-556A-4BAB-84D0-56A673E06876}"/>
  </hyperlinks>
  <pageMargins left="0.19685039370078741" right="0.19685039370078741" top="0.47244094488188981" bottom="0.35433070866141736" header="0.31496062992125984" footer="0.31496062992125984"/>
  <pageSetup paperSize="9" scale="70" fitToHeight="0" orientation="landscape" r:id="rId4"/>
  <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389629810485"/>
    <pageSetUpPr fitToPage="1"/>
  </sheetPr>
  <dimension ref="A1:N604"/>
  <sheetViews>
    <sheetView zoomScaleNormal="100" workbookViewId="0"/>
  </sheetViews>
  <sheetFormatPr defaultRowHeight="14.4"/>
  <cols>
    <col min="1" max="1" width="12.21875" bestFit="1" customWidth="1"/>
    <col min="2" max="2" width="74" customWidth="1"/>
    <col min="3" max="3" width="27.44140625" bestFit="1" customWidth="1"/>
    <col min="4" max="4" width="9.21875" style="206"/>
    <col min="9" max="9" width="65.77734375" customWidth="1"/>
  </cols>
  <sheetData>
    <row r="1" spans="1:10" s="10" customFormat="1" ht="51" customHeight="1">
      <c r="A1" s="272"/>
      <c r="B1" s="6" t="str">
        <f>Förteckning!A1</f>
        <v>KONTOPLAN 2024</v>
      </c>
      <c r="C1" s="6"/>
      <c r="G1" s="9"/>
      <c r="H1" s="9"/>
      <c r="I1" s="11"/>
    </row>
    <row r="2" spans="1:10" s="9" customFormat="1" ht="19.2" customHeight="1">
      <c r="A2" s="272"/>
      <c r="B2" s="12" t="str">
        <f>Förteckning!B2</f>
        <v>Version: 2024_1 Datum: 2023-12-15</v>
      </c>
      <c r="C2" s="66"/>
      <c r="J2" s="13"/>
    </row>
    <row r="3" spans="1:10" s="267" customFormat="1" ht="9.75" customHeight="1">
      <c r="A3" s="273"/>
    </row>
    <row r="4" spans="1:10" s="267" customFormat="1" ht="21" thickBot="1">
      <c r="A4" s="273"/>
      <c r="B4" s="14" t="s">
        <v>3675</v>
      </c>
    </row>
    <row r="5" spans="1:10" ht="21">
      <c r="A5" s="187"/>
      <c r="B5" s="201" t="s">
        <v>3676</v>
      </c>
      <c r="C5" t="str">
        <f>IFERROR(VLOOKUP(A5,'Klass 5'!A:C,3,FALSE),"")</f>
        <v/>
      </c>
    </row>
    <row r="6" spans="1:10">
      <c r="D6"/>
    </row>
    <row r="7" spans="1:10" ht="21">
      <c r="A7" s="90"/>
      <c r="B7" s="201" t="s">
        <v>1672</v>
      </c>
      <c r="C7" t="str">
        <f>IFERROR(VLOOKUP(A7,'Klass 5'!A:C,3,FALSE),"")</f>
        <v/>
      </c>
    </row>
    <row r="8" spans="1:10" ht="18">
      <c r="A8" s="204"/>
      <c r="B8" s="202" t="s">
        <v>1673</v>
      </c>
      <c r="C8" t="str">
        <f>IFERROR(VLOOKUP(A8,'Klass 5'!A:C,3,FALSE),"")</f>
        <v/>
      </c>
    </row>
    <row r="9" spans="1:10" ht="57.6">
      <c r="A9" s="116"/>
      <c r="B9" s="192" t="s">
        <v>1674</v>
      </c>
      <c r="C9" t="str">
        <f>IFERROR(VLOOKUP(A9,'Klass 5'!A:C,3,FALSE),"")</f>
        <v/>
      </c>
    </row>
    <row r="10" spans="1:10" ht="72">
      <c r="A10" s="116"/>
      <c r="B10" s="192" t="s">
        <v>1627</v>
      </c>
      <c r="C10" t="str">
        <f>IFERROR(VLOOKUP(A10,'Klass 5'!A:C,3,FALSE),"")</f>
        <v/>
      </c>
    </row>
    <row r="11" spans="1:10">
      <c r="A11" s="194">
        <v>5010</v>
      </c>
      <c r="B11" s="194" t="s">
        <v>1402</v>
      </c>
      <c r="C11">
        <f>IFERROR(VLOOKUP(A11,'Klass 5'!A:C,3,FALSE),"")</f>
        <v>0</v>
      </c>
    </row>
    <row r="12" spans="1:10" ht="28.8">
      <c r="A12" s="205"/>
      <c r="B12" s="246" t="s">
        <v>1709</v>
      </c>
      <c r="C12" t="str">
        <f>IFERROR(VLOOKUP(A12,'Klass 5'!A:C,3,FALSE),"")</f>
        <v/>
      </c>
    </row>
    <row r="13" spans="1:10" ht="28.8">
      <c r="A13" s="231"/>
      <c r="B13" s="246" t="s">
        <v>1710</v>
      </c>
    </row>
    <row r="14" spans="1:10" ht="28.8">
      <c r="A14" s="231"/>
      <c r="B14" s="246" t="s">
        <v>1711</v>
      </c>
    </row>
    <row r="15" spans="1:10" s="213" customFormat="1">
      <c r="A15" s="213">
        <v>5011</v>
      </c>
      <c r="B15" s="213" t="s">
        <v>1678</v>
      </c>
      <c r="C15" s="213" t="str">
        <f>IFERROR(VLOOKUP(A15,'Klass 5'!A:C,3,FALSE),"")</f>
        <v>Fördelas av EA</v>
      </c>
      <c r="D15" s="233"/>
    </row>
    <row r="16" spans="1:10" ht="86.4">
      <c r="A16" s="205"/>
      <c r="B16" s="246" t="s">
        <v>1914</v>
      </c>
      <c r="C16" t="str">
        <f>IFERROR(VLOOKUP(A16,'Klass 5'!A:C,3,FALSE),"")</f>
        <v/>
      </c>
    </row>
    <row r="17" spans="1:3">
      <c r="A17" s="232">
        <v>5013</v>
      </c>
      <c r="B17" s="213" t="s">
        <v>1712</v>
      </c>
    </row>
    <row r="18" spans="1:3" ht="144">
      <c r="A18" s="231"/>
      <c r="B18" s="246" t="s">
        <v>3521</v>
      </c>
    </row>
    <row r="19" spans="1:3">
      <c r="A19" s="194">
        <v>50111</v>
      </c>
      <c r="B19" s="213" t="s">
        <v>1679</v>
      </c>
      <c r="C19" t="str">
        <f>IFERROR(VLOOKUP(A19,'Klass 5'!A:C,3,FALSE),"")</f>
        <v>Fördelas av EA</v>
      </c>
    </row>
    <row r="20" spans="1:3" ht="72">
      <c r="A20" s="205"/>
      <c r="B20" s="246" t="s">
        <v>1915</v>
      </c>
      <c r="C20" t="str">
        <f>IFERROR(VLOOKUP(A20,'Klass 5'!A:C,3,FALSE),"")</f>
        <v/>
      </c>
    </row>
    <row r="21" spans="1:3">
      <c r="A21" s="232">
        <v>50113</v>
      </c>
      <c r="B21" s="213" t="s">
        <v>1713</v>
      </c>
    </row>
    <row r="22" spans="1:3" ht="158.4">
      <c r="A22" s="231"/>
      <c r="B22" s="246" t="s">
        <v>3659</v>
      </c>
    </row>
    <row r="23" spans="1:3">
      <c r="A23" s="194">
        <v>50115</v>
      </c>
      <c r="B23" s="194" t="s">
        <v>753</v>
      </c>
      <c r="C23">
        <f>IFERROR(VLOOKUP(A23,'Klass 5'!A:C,3,FALSE),"")</f>
        <v>0</v>
      </c>
    </row>
    <row r="24" spans="1:3" ht="15.6">
      <c r="A24" s="205"/>
      <c r="B24" s="192" t="s">
        <v>1403</v>
      </c>
      <c r="C24" t="str">
        <f>IFERROR(VLOOKUP(A24,'Klass 5'!A:C,3,FALSE),"")</f>
        <v/>
      </c>
    </row>
    <row r="25" spans="1:3">
      <c r="A25" s="194">
        <v>50116</v>
      </c>
      <c r="B25" s="194" t="s">
        <v>754</v>
      </c>
      <c r="C25">
        <f>IFERROR(VLOOKUP(A25,'Klass 5'!A:C,3,FALSE),"")</f>
        <v>0</v>
      </c>
    </row>
    <row r="26" spans="1:3" ht="15.6">
      <c r="A26" s="205"/>
      <c r="B26" s="192" t="s">
        <v>1677</v>
      </c>
      <c r="C26" t="str">
        <f>IFERROR(VLOOKUP(A26,'Klass 5'!A:C,3,FALSE),"")</f>
        <v/>
      </c>
    </row>
    <row r="27" spans="1:3">
      <c r="A27" s="194">
        <v>5012</v>
      </c>
      <c r="B27" s="194" t="s">
        <v>755</v>
      </c>
      <c r="C27">
        <f>IFERROR(VLOOKUP(A27,'Klass 5'!A:C,3,FALSE),"")</f>
        <v>0</v>
      </c>
    </row>
    <row r="28" spans="1:3">
      <c r="A28" s="194">
        <v>5018</v>
      </c>
      <c r="B28" s="194" t="s">
        <v>1008</v>
      </c>
      <c r="C28" t="str">
        <f>IFERROR(VLOOKUP(A28,'Klass 5'!A:C,3,FALSE),"")</f>
        <v>Används endast av EA</v>
      </c>
    </row>
    <row r="29" spans="1:3">
      <c r="A29" s="194">
        <v>5019</v>
      </c>
      <c r="B29" s="194" t="s">
        <v>899</v>
      </c>
      <c r="C29" t="str">
        <f>IFERROR(VLOOKUP(A29,'Klass 5'!A:C,3,FALSE),"")</f>
        <v>Används endast av EA</v>
      </c>
    </row>
    <row r="30" spans="1:3">
      <c r="A30" s="194"/>
      <c r="B30" s="194"/>
    </row>
    <row r="31" spans="1:3" ht="18">
      <c r="A31" s="204"/>
      <c r="B31" s="202" t="s">
        <v>1675</v>
      </c>
      <c r="C31" t="str">
        <f>IFERROR(VLOOKUP(A31,'Klass 5'!A:C,3,FALSE),"")</f>
        <v/>
      </c>
    </row>
    <row r="32" spans="1:3">
      <c r="A32" s="194">
        <v>5020</v>
      </c>
      <c r="B32" s="194" t="s">
        <v>575</v>
      </c>
      <c r="C32">
        <f>IFERROR(VLOOKUP(A32,'Klass 5'!A:C,3,FALSE),"")</f>
        <v>0</v>
      </c>
    </row>
    <row r="33" spans="1:3">
      <c r="A33" s="194">
        <v>5025</v>
      </c>
      <c r="B33" s="194" t="s">
        <v>897</v>
      </c>
      <c r="C33">
        <f>IFERROR(VLOOKUP(A33,'Klass 5'!A:C,3,FALSE),"")</f>
        <v>0</v>
      </c>
    </row>
    <row r="34" spans="1:3" ht="28.8">
      <c r="A34" s="116"/>
      <c r="B34" s="246" t="s">
        <v>1714</v>
      </c>
    </row>
    <row r="35" spans="1:3">
      <c r="A35" s="194">
        <v>5028</v>
      </c>
      <c r="B35" s="194" t="s">
        <v>1010</v>
      </c>
      <c r="C35" t="str">
        <f>IFERROR(VLOOKUP(A35,'Klass 5'!A:C,3,FALSE),"")</f>
        <v>Används endast av EA</v>
      </c>
    </row>
    <row r="36" spans="1:3">
      <c r="A36" s="194">
        <v>5029</v>
      </c>
      <c r="B36" s="194" t="s">
        <v>1009</v>
      </c>
      <c r="C36" t="str">
        <f>IFERROR(VLOOKUP(A36,'Klass 5'!A:C,3,FALSE),"")</f>
        <v>Används endast av EA</v>
      </c>
    </row>
    <row r="37" spans="1:3">
      <c r="A37" s="194"/>
      <c r="B37" s="194"/>
    </row>
    <row r="38" spans="1:3" ht="18">
      <c r="A38" s="204"/>
      <c r="B38" s="202" t="s">
        <v>1676</v>
      </c>
      <c r="C38" t="str">
        <f>IFERROR(VLOOKUP(A38,'Klass 5'!A:C,3,FALSE),"")</f>
        <v/>
      </c>
    </row>
    <row r="39" spans="1:3" ht="30.6">
      <c r="A39" s="116"/>
      <c r="B39" s="246" t="s">
        <v>1405</v>
      </c>
      <c r="C39" t="str">
        <f>IFERROR(VLOOKUP(A39,'Klass 5'!A:C,3,FALSE),"")</f>
        <v/>
      </c>
    </row>
    <row r="40" spans="1:3">
      <c r="A40" s="194">
        <v>5051</v>
      </c>
      <c r="B40" s="194" t="s">
        <v>347</v>
      </c>
      <c r="C40">
        <f>IFERROR(VLOOKUP(A40,'Klass 5'!A:C,3,FALSE),"")</f>
        <v>0</v>
      </c>
    </row>
    <row r="41" spans="1:3">
      <c r="A41" s="194">
        <v>50511</v>
      </c>
      <c r="B41" s="194" t="s">
        <v>1406</v>
      </c>
      <c r="C41">
        <f>IFERROR(VLOOKUP(A41,'Klass 5'!A:C,3,FALSE),"")</f>
        <v>0</v>
      </c>
    </row>
    <row r="42" spans="1:3">
      <c r="A42" s="194">
        <v>5052</v>
      </c>
      <c r="B42" s="194" t="s">
        <v>1628</v>
      </c>
      <c r="C42">
        <f>IFERROR(VLOOKUP(A42,'Klass 5'!A:C,3,FALSE),"")</f>
        <v>0</v>
      </c>
    </row>
    <row r="43" spans="1:3">
      <c r="A43" s="194">
        <v>50521</v>
      </c>
      <c r="B43" s="194" t="s">
        <v>1407</v>
      </c>
      <c r="C43">
        <f>IFERROR(VLOOKUP(A43,'Klass 5'!A:C,3,FALSE),"")</f>
        <v>0</v>
      </c>
    </row>
    <row r="44" spans="1:3">
      <c r="A44" s="194">
        <v>5053</v>
      </c>
      <c r="B44" s="194" t="s">
        <v>900</v>
      </c>
      <c r="C44">
        <f>IFERROR(VLOOKUP(A44,'Klass 5'!A:C,3,FALSE),"")</f>
        <v>0</v>
      </c>
    </row>
    <row r="45" spans="1:3">
      <c r="A45" s="194">
        <v>50531</v>
      </c>
      <c r="B45" s="194" t="s">
        <v>1408</v>
      </c>
      <c r="C45">
        <f>IFERROR(VLOOKUP(A45,'Klass 5'!A:C,3,FALSE),"")</f>
        <v>0</v>
      </c>
    </row>
    <row r="46" spans="1:3">
      <c r="A46" s="194">
        <v>5054</v>
      </c>
      <c r="B46" s="194" t="s">
        <v>902</v>
      </c>
      <c r="C46">
        <f>IFERROR(VLOOKUP(A46,'Klass 5'!A:C,3,FALSE),"")</f>
        <v>0</v>
      </c>
    </row>
    <row r="47" spans="1:3">
      <c r="A47" s="194">
        <v>50541</v>
      </c>
      <c r="B47" s="194" t="s">
        <v>1409</v>
      </c>
      <c r="C47">
        <f>IFERROR(VLOOKUP(A47,'Klass 5'!A:C,3,FALSE),"")</f>
        <v>0</v>
      </c>
    </row>
    <row r="48" spans="1:3">
      <c r="A48" s="194">
        <v>5058</v>
      </c>
      <c r="B48" s="194" t="s">
        <v>1012</v>
      </c>
      <c r="C48" t="str">
        <f>IFERROR(VLOOKUP(A48,'Klass 5'!A:C,3,FALSE),"")</f>
        <v>Används endast av EA</v>
      </c>
    </row>
    <row r="49" spans="1:14">
      <c r="A49" s="194">
        <v>5059</v>
      </c>
      <c r="B49" s="194" t="s">
        <v>1011</v>
      </c>
      <c r="C49" t="str">
        <f>IFERROR(VLOOKUP(A49,'Klass 5'!A:C,3,FALSE),"")</f>
        <v>Används endast av EA</v>
      </c>
    </row>
    <row r="50" spans="1:14">
      <c r="A50" s="57"/>
      <c r="B50" s="9"/>
      <c r="C50" s="206" t="str">
        <f>IFERROR(VLOOKUP(A50,'Klass 5'!A:C,3,FALSE),"")</f>
        <v/>
      </c>
    </row>
    <row r="51" spans="1:14" ht="18">
      <c r="A51" s="218"/>
      <c r="B51" s="202" t="s">
        <v>1729</v>
      </c>
      <c r="C51" s="206" t="str">
        <f>IFERROR(VLOOKUP(A51,'Klass 5'!A:C,3,FALSE),"")</f>
        <v/>
      </c>
    </row>
    <row r="52" spans="1:14" ht="72">
      <c r="A52" s="13"/>
      <c r="B52" s="246" t="s">
        <v>1410</v>
      </c>
      <c r="C52" s="206" t="str">
        <f>IFERROR(VLOOKUP(A52,'Klass 5'!A:C,3,FALSE),"")</f>
        <v/>
      </c>
    </row>
    <row r="53" spans="1:14">
      <c r="A53" s="220">
        <v>5061</v>
      </c>
      <c r="B53" s="220" t="s">
        <v>1015</v>
      </c>
      <c r="C53" s="206" t="str">
        <f>IFERROR(VLOOKUP(A53,'Klass 5'!A:C,3,FALSE),"")</f>
        <v>Diverse inköp</v>
      </c>
    </row>
    <row r="54" spans="1:14">
      <c r="A54" s="13"/>
      <c r="B54" s="246" t="s">
        <v>3502</v>
      </c>
      <c r="C54" s="206" t="str">
        <f>IFERROR(VLOOKUP(A54,'Klass 5'!A:C,3,FALSE),"")</f>
        <v/>
      </c>
    </row>
    <row r="55" spans="1:14">
      <c r="A55" s="220">
        <v>50611</v>
      </c>
      <c r="B55" s="220" t="s">
        <v>1411</v>
      </c>
      <c r="C55" s="206" t="str">
        <f>IFERROR(VLOOKUP(A55,'Klass 5'!A:C,3,FALSE),"")</f>
        <v>Internt konto för kontogrupp</v>
      </c>
    </row>
    <row r="56" spans="1:14">
      <c r="A56" s="194">
        <v>5062</v>
      </c>
      <c r="B56" s="194" t="s">
        <v>577</v>
      </c>
      <c r="C56">
        <f>IFERROR(VLOOKUP(A56,'Klass 5'!A:C,3,FALSE),"")</f>
        <v>0</v>
      </c>
    </row>
    <row r="57" spans="1:14">
      <c r="A57" s="194">
        <v>50621</v>
      </c>
      <c r="B57" s="194" t="s">
        <v>1412</v>
      </c>
      <c r="C57">
        <f>IFERROR(VLOOKUP(A57,'Klass 5'!A:C,3,FALSE),"")</f>
        <v>0</v>
      </c>
    </row>
    <row r="58" spans="1:14">
      <c r="A58" s="194">
        <v>5063</v>
      </c>
      <c r="B58" s="194" t="s">
        <v>578</v>
      </c>
      <c r="C58">
        <f>IFERROR(VLOOKUP(A58,'Klass 5'!A:C,3,FALSE),"")</f>
        <v>0</v>
      </c>
    </row>
    <row r="59" spans="1:14">
      <c r="A59" s="194">
        <v>50631</v>
      </c>
      <c r="B59" s="194" t="s">
        <v>1413</v>
      </c>
      <c r="C59">
        <f>IFERROR(VLOOKUP(A59,'Klass 5'!A:C,3,FALSE),"")</f>
        <v>0</v>
      </c>
    </row>
    <row r="60" spans="1:14">
      <c r="A60" s="220">
        <v>5069</v>
      </c>
      <c r="B60" s="220" t="s">
        <v>1013</v>
      </c>
      <c r="C60" s="206" t="str">
        <f>IFERROR(VLOOKUP(A60,'Klass 5'!A:C,3,FALSE),"")</f>
        <v>Används endast av EA</v>
      </c>
    </row>
    <row r="61" spans="1:14" ht="15.6">
      <c r="A61" s="13"/>
      <c r="B61" s="117"/>
      <c r="C61" s="206" t="str">
        <f>IFERROR(VLOOKUP(A61,'Klass 5'!A:C,3,FALSE),"")</f>
        <v/>
      </c>
    </row>
    <row r="62" spans="1:14" ht="18">
      <c r="A62" s="218"/>
      <c r="B62" s="195" t="s">
        <v>1730</v>
      </c>
      <c r="C62" s="206" t="str">
        <f>IFERROR(VLOOKUP(A62,'Klass 5'!A:C,3,FALSE),"")</f>
        <v/>
      </c>
    </row>
    <row r="63" spans="1:14" ht="72">
      <c r="A63" s="13"/>
      <c r="B63" s="192" t="s">
        <v>1414</v>
      </c>
      <c r="C63" s="206" t="str">
        <f>IFERROR(VLOOKUP(A63,'Klass 5'!A:C,3,FALSE),"")</f>
        <v/>
      </c>
      <c r="M63" s="220"/>
      <c r="N63" s="220"/>
    </row>
    <row r="64" spans="1:14">
      <c r="A64" s="220">
        <v>5070</v>
      </c>
      <c r="B64" s="220" t="s">
        <v>907</v>
      </c>
      <c r="C64" s="206">
        <f>IFERROR(VLOOKUP(A64,'Klass 5'!A:C,3,FALSE),"")</f>
        <v>0</v>
      </c>
      <c r="M64" s="57"/>
      <c r="N64" s="246"/>
    </row>
    <row r="65" spans="1:3">
      <c r="A65" s="220">
        <v>50701</v>
      </c>
      <c r="B65" s="220" t="s">
        <v>1415</v>
      </c>
      <c r="C65" s="206">
        <f>IFERROR(VLOOKUP(A65,'Klass 5'!A:C,3,FALSE),"")</f>
        <v>0</v>
      </c>
    </row>
    <row r="66" spans="1:3" ht="43.2">
      <c r="A66" s="220"/>
      <c r="B66" s="192" t="s">
        <v>1904</v>
      </c>
      <c r="C66" s="206"/>
    </row>
    <row r="67" spans="1:3">
      <c r="A67" s="220">
        <v>50702</v>
      </c>
      <c r="B67" s="220" t="s">
        <v>1708</v>
      </c>
      <c r="C67" s="206"/>
    </row>
    <row r="68" spans="1:3" ht="72">
      <c r="A68" s="220"/>
      <c r="B68" s="266" t="s">
        <v>3522</v>
      </c>
      <c r="C68" s="206"/>
    </row>
    <row r="69" spans="1:3" ht="30.75" customHeight="1">
      <c r="A69" s="220"/>
      <c r="B69" s="192" t="s">
        <v>1905</v>
      </c>
      <c r="C69" s="206"/>
    </row>
    <row r="70" spans="1:3">
      <c r="A70" s="220">
        <v>5071</v>
      </c>
      <c r="B70" s="220" t="s">
        <v>910</v>
      </c>
      <c r="C70" s="206">
        <f>IFERROR(VLOOKUP(A70,'Klass 5'!A:C,3,FALSE),"")</f>
        <v>0</v>
      </c>
    </row>
    <row r="71" spans="1:3" ht="28.8">
      <c r="A71" s="220"/>
      <c r="B71" s="228" t="s">
        <v>3503</v>
      </c>
      <c r="C71" s="206"/>
    </row>
    <row r="72" spans="1:3">
      <c r="A72" s="220">
        <v>50711</v>
      </c>
      <c r="B72" s="220" t="s">
        <v>1416</v>
      </c>
      <c r="C72" s="206">
        <f>IFERROR(VLOOKUP(A72,'Klass 5'!A:C,3,FALSE),"")</f>
        <v>0</v>
      </c>
    </row>
    <row r="73" spans="1:3">
      <c r="A73" s="220">
        <v>5072</v>
      </c>
      <c r="B73" s="220" t="s">
        <v>1058</v>
      </c>
      <c r="C73" s="206">
        <f>IFERROR(VLOOKUP(A73,'Klass 5'!A:C,3,FALSE),"")</f>
        <v>0</v>
      </c>
    </row>
    <row r="74" spans="1:3">
      <c r="A74" s="13"/>
      <c r="B74" s="246" t="s">
        <v>1417</v>
      </c>
      <c r="C74" s="206" t="str">
        <f>IFERROR(VLOOKUP(A74,'Klass 5'!A:C,3,FALSE),"")</f>
        <v/>
      </c>
    </row>
    <row r="75" spans="1:3">
      <c r="A75" s="220">
        <v>50721</v>
      </c>
      <c r="B75" s="220" t="s">
        <v>1418</v>
      </c>
      <c r="C75" s="206">
        <f>IFERROR(VLOOKUP(A75,'Klass 5'!A:C,3,FALSE),"")</f>
        <v>0</v>
      </c>
    </row>
    <row r="76" spans="1:3">
      <c r="A76" s="220">
        <v>5079</v>
      </c>
      <c r="B76" s="220" t="s">
        <v>1014</v>
      </c>
      <c r="C76" s="206" t="str">
        <f>IFERROR(VLOOKUP(A76,'Klass 5'!A:C,3,FALSE),"")</f>
        <v>Används endast av EA</v>
      </c>
    </row>
    <row r="77" spans="1:3" ht="15.6">
      <c r="A77" s="57"/>
      <c r="B77" s="181"/>
      <c r="C77" s="206" t="str">
        <f>IFERROR(VLOOKUP(A77,'Klass 5'!A:C,3,FALSE),"")</f>
        <v/>
      </c>
    </row>
    <row r="78" spans="1:3" ht="18">
      <c r="A78" s="218"/>
      <c r="B78" s="195" t="s">
        <v>1731</v>
      </c>
      <c r="C78" s="206" t="str">
        <f>IFERROR(VLOOKUP(A78,'Klass 5'!A:C,3,FALSE),"")</f>
        <v/>
      </c>
    </row>
    <row r="79" spans="1:3" ht="28.8">
      <c r="A79" s="13"/>
      <c r="B79" s="246" t="s">
        <v>1419</v>
      </c>
      <c r="C79" s="206" t="str">
        <f>IFERROR(VLOOKUP(A79,'Klass 5'!A:C,3,FALSE),"")</f>
        <v/>
      </c>
    </row>
    <row r="80" spans="1:3">
      <c r="A80" s="220">
        <v>5081</v>
      </c>
      <c r="B80" s="220" t="s">
        <v>349</v>
      </c>
      <c r="C80" s="206">
        <f>IFERROR(VLOOKUP(A80,'Klass 5'!A:C,3,FALSE),"")</f>
        <v>0</v>
      </c>
    </row>
    <row r="81" spans="1:3">
      <c r="A81" s="220">
        <v>50811</v>
      </c>
      <c r="B81" s="220" t="s">
        <v>1420</v>
      </c>
      <c r="C81" s="206">
        <f>IFERROR(VLOOKUP(A81,'Klass 5'!A:C,3,FALSE),"")</f>
        <v>0</v>
      </c>
    </row>
    <row r="82" spans="1:3">
      <c r="A82" s="220">
        <v>5082</v>
      </c>
      <c r="B82" s="220" t="s">
        <v>350</v>
      </c>
      <c r="C82" s="206">
        <f>IFERROR(VLOOKUP(A82,'Klass 5'!A:C,3,FALSE),"")</f>
        <v>0</v>
      </c>
    </row>
    <row r="83" spans="1:3">
      <c r="A83" s="220">
        <v>5088</v>
      </c>
      <c r="B83" s="220" t="s">
        <v>1178</v>
      </c>
      <c r="C83" s="206" t="str">
        <f>IFERROR(VLOOKUP(A83,'Klass 5'!A:C,3,FALSE),"")</f>
        <v>Används endast av EA</v>
      </c>
    </row>
    <row r="84" spans="1:3">
      <c r="A84" s="220">
        <v>5089</v>
      </c>
      <c r="B84" s="220" t="s">
        <v>1177</v>
      </c>
      <c r="C84" s="206" t="str">
        <f>IFERROR(VLOOKUP(A84,'Klass 5'!A:C,3,FALSE),"")</f>
        <v>Används endast av EA</v>
      </c>
    </row>
    <row r="85" spans="1:3" ht="15.6">
      <c r="A85" s="13"/>
      <c r="B85" s="117"/>
      <c r="C85" s="206" t="str">
        <f>IFERROR(VLOOKUP(A85,'Klass 5'!A:C,3,FALSE),"")</f>
        <v/>
      </c>
    </row>
    <row r="86" spans="1:3" ht="36">
      <c r="A86" s="218"/>
      <c r="B86" s="202" t="s">
        <v>1732</v>
      </c>
      <c r="C86" s="206" t="str">
        <f>IFERROR(VLOOKUP(A86,'Klass 5'!A:C,3,FALSE),"")</f>
        <v/>
      </c>
    </row>
    <row r="87" spans="1:3" ht="158.4">
      <c r="A87" s="13"/>
      <c r="B87" s="192" t="s">
        <v>1421</v>
      </c>
      <c r="C87" s="206" t="str">
        <f>IFERROR(VLOOKUP(A87,'Klass 5'!A:C,3,FALSE),"")</f>
        <v/>
      </c>
    </row>
    <row r="88" spans="1:3" ht="43.2">
      <c r="A88" s="13"/>
      <c r="B88" s="192" t="s">
        <v>1422</v>
      </c>
      <c r="C88" s="206" t="str">
        <f>IFERROR(VLOOKUP(A88,'Klass 5'!A:C,3,FALSE),"")</f>
        <v/>
      </c>
    </row>
    <row r="89" spans="1:3">
      <c r="A89" s="220">
        <v>5091</v>
      </c>
      <c r="B89" s="220" t="s">
        <v>351</v>
      </c>
      <c r="C89" s="206">
        <f>IFERROR(VLOOKUP(A89,'Klass 5'!A:C,3,FALSE),"")</f>
        <v>0</v>
      </c>
    </row>
    <row r="90" spans="1:3">
      <c r="A90" s="220">
        <v>5093</v>
      </c>
      <c r="B90" s="220" t="s">
        <v>579</v>
      </c>
      <c r="C90" s="206">
        <f>IFERROR(VLOOKUP(A90,'Klass 5'!A:C,3,FALSE),"")</f>
        <v>0</v>
      </c>
    </row>
    <row r="91" spans="1:3">
      <c r="A91" s="220"/>
      <c r="B91" s="246" t="s">
        <v>1782</v>
      </c>
      <c r="C91" s="206"/>
    </row>
    <row r="92" spans="1:3">
      <c r="A92" s="220">
        <v>50931</v>
      </c>
      <c r="B92" s="220" t="s">
        <v>1423</v>
      </c>
      <c r="C92" s="206">
        <f>IFERROR(VLOOKUP(A92,'Klass 5'!A:C,3,FALSE),"")</f>
        <v>0</v>
      </c>
    </row>
    <row r="93" spans="1:3">
      <c r="A93" s="229">
        <v>5098</v>
      </c>
      <c r="B93" s="220" t="s">
        <v>964</v>
      </c>
      <c r="C93" s="206" t="str">
        <f>IFERROR(VLOOKUP(A93,'Klass 5'!A:C,3,FALSE),"")</f>
        <v>Används endast av EA</v>
      </c>
    </row>
    <row r="94" spans="1:3" ht="28.8">
      <c r="A94" s="220"/>
      <c r="B94" s="246" t="s">
        <v>1464</v>
      </c>
      <c r="C94" s="206"/>
    </row>
    <row r="95" spans="1:3">
      <c r="A95" s="220">
        <v>5099</v>
      </c>
      <c r="B95" s="220" t="s">
        <v>352</v>
      </c>
      <c r="C95" s="206">
        <f>IFERROR(VLOOKUP(A95,'Klass 5'!A:C,3,FALSE),"")</f>
        <v>0</v>
      </c>
    </row>
    <row r="96" spans="1:3">
      <c r="A96" s="13"/>
      <c r="B96" s="9"/>
      <c r="C96" s="206" t="str">
        <f>IFERROR(VLOOKUP(A96,'Klass 5'!A:C,3,FALSE),"")</f>
        <v/>
      </c>
    </row>
    <row r="97" spans="1:5" ht="21">
      <c r="A97" s="221"/>
      <c r="B97" s="201" t="s">
        <v>1733</v>
      </c>
      <c r="C97" s="206" t="str">
        <f>IFERROR(VLOOKUP(A97,'Klass 5'!A:C,3,FALSE),"")</f>
        <v/>
      </c>
    </row>
    <row r="98" spans="1:5" ht="18">
      <c r="A98" s="218"/>
      <c r="B98" s="202" t="s">
        <v>1734</v>
      </c>
      <c r="C98" s="206" t="str">
        <f>IFERROR(VLOOKUP(A98,'Klass 5'!A:C,3,FALSE),"")</f>
        <v/>
      </c>
    </row>
    <row r="99" spans="1:5" ht="28.8">
      <c r="A99" s="13"/>
      <c r="B99" s="192" t="s">
        <v>1424</v>
      </c>
      <c r="C99" s="206" t="str">
        <f>IFERROR(VLOOKUP(A99,'Klass 5'!A:C,3,FALSE),"")</f>
        <v/>
      </c>
    </row>
    <row r="100" spans="1:5">
      <c r="A100" s="220">
        <v>5221</v>
      </c>
      <c r="B100" s="220" t="s">
        <v>1017</v>
      </c>
      <c r="C100" s="206">
        <f>IFERROR(VLOOKUP(A100,'Klass 5'!A:C,3,FALSE),"")</f>
        <v>0</v>
      </c>
    </row>
    <row r="101" spans="1:5">
      <c r="A101" s="220">
        <v>52211</v>
      </c>
      <c r="B101" s="220" t="s">
        <v>1060</v>
      </c>
      <c r="C101" s="206">
        <f>IFERROR(VLOOKUP(A101,'Klass 5'!A:C,3,FALSE),"")</f>
        <v>0</v>
      </c>
    </row>
    <row r="102" spans="1:5">
      <c r="A102" s="220">
        <v>5222</v>
      </c>
      <c r="B102" s="220" t="s">
        <v>1016</v>
      </c>
      <c r="C102" s="206">
        <f>IFERROR(VLOOKUP(A102,'Klass 5'!A:C,3,FALSE),"")</f>
        <v>0</v>
      </c>
    </row>
    <row r="103" spans="1:5">
      <c r="A103" s="220">
        <v>5225</v>
      </c>
      <c r="B103" s="220" t="s">
        <v>354</v>
      </c>
      <c r="C103" s="206">
        <f>IFERROR(VLOOKUP(A103,'Klass 5'!A:C,3,FALSE),"")</f>
        <v>0</v>
      </c>
    </row>
    <row r="104" spans="1:5">
      <c r="A104" s="220">
        <v>5228</v>
      </c>
      <c r="B104" s="220" t="s">
        <v>1425</v>
      </c>
      <c r="C104" s="206" t="str">
        <f>IFERROR(VLOOKUP(A104,'Klass 5'!A:C,3,FALSE),"")</f>
        <v>Används endast av EA</v>
      </c>
    </row>
    <row r="105" spans="1:5">
      <c r="A105" s="220">
        <v>5229</v>
      </c>
      <c r="B105" s="220" t="s">
        <v>356</v>
      </c>
      <c r="C105" s="206" t="str">
        <f>IFERROR(VLOOKUP(A105,'Klass 5'!A:C,3,FALSE),"")</f>
        <v>Används endast av EA</v>
      </c>
    </row>
    <row r="106" spans="1:5">
      <c r="A106" s="13"/>
      <c r="B106" s="9"/>
      <c r="C106" s="206" t="str">
        <f>IFERROR(VLOOKUP(A106,'Klass 5'!A:C,3,FALSE),"")</f>
        <v/>
      </c>
    </row>
    <row r="107" spans="1:5" ht="18">
      <c r="A107" s="218"/>
      <c r="B107" s="202" t="s">
        <v>1735</v>
      </c>
      <c r="C107" s="206" t="str">
        <f>IFERROR(VLOOKUP(A107,'Klass 5'!A:C,3,FALSE),"")</f>
        <v/>
      </c>
    </row>
    <row r="108" spans="1:5" ht="43.2">
      <c r="A108" s="218"/>
      <c r="B108" s="192" t="s">
        <v>1426</v>
      </c>
      <c r="C108" s="206" t="str">
        <f>IFERROR(VLOOKUP(A108,'Klass 5'!A:C,3,FALSE),"")</f>
        <v/>
      </c>
    </row>
    <row r="109" spans="1:5">
      <c r="A109" s="220">
        <v>5231</v>
      </c>
      <c r="B109" s="220" t="s">
        <v>1018</v>
      </c>
      <c r="C109" s="206">
        <f>IFERROR(VLOOKUP(A109,'Klass 5'!A:C,3,FALSE),"")</f>
        <v>0</v>
      </c>
      <c r="E109" s="206"/>
    </row>
    <row r="110" spans="1:5">
      <c r="A110" s="220">
        <v>5238</v>
      </c>
      <c r="B110" s="220" t="s">
        <v>357</v>
      </c>
      <c r="C110" s="206" t="str">
        <f>IFERROR(VLOOKUP(A110,'Klass 5'!A:C,3,FALSE),"")</f>
        <v>Används endast av EA</v>
      </c>
      <c r="E110" s="206"/>
    </row>
    <row r="111" spans="1:5">
      <c r="A111" s="220">
        <v>5239</v>
      </c>
      <c r="B111" s="220" t="s">
        <v>358</v>
      </c>
      <c r="C111" s="206" t="str">
        <f>IFERROR(VLOOKUP(A111,'Klass 5'!A:C,3,FALSE),"")</f>
        <v>Används endast av EA</v>
      </c>
      <c r="E111" s="206"/>
    </row>
    <row r="112" spans="1:5">
      <c r="A112" s="13"/>
      <c r="B112" s="9"/>
      <c r="C112" s="206" t="str">
        <f>IFERROR(VLOOKUP(A112,'Klass 5'!A:C,3,FALSE),"")</f>
        <v/>
      </c>
    </row>
    <row r="113" spans="1:3" ht="18">
      <c r="A113" s="218"/>
      <c r="B113" s="202" t="s">
        <v>1736</v>
      </c>
      <c r="C113" s="206" t="str">
        <f>IFERROR(VLOOKUP(A113,'Klass 5'!A:C,3,FALSE),"")</f>
        <v/>
      </c>
    </row>
    <row r="114" spans="1:3" ht="43.2">
      <c r="A114" s="13"/>
      <c r="B114" s="192" t="s">
        <v>1427</v>
      </c>
      <c r="C114" s="206" t="str">
        <f>IFERROR(VLOOKUP(A114,'Klass 5'!A:C,3,FALSE),"")</f>
        <v/>
      </c>
    </row>
    <row r="115" spans="1:3">
      <c r="A115" s="220">
        <v>5241</v>
      </c>
      <c r="B115" s="220" t="s">
        <v>1035</v>
      </c>
      <c r="C115" s="206">
        <f>IFERROR(VLOOKUP(A115,'Klass 5'!A:C,3,FALSE),"")</f>
        <v>0</v>
      </c>
    </row>
    <row r="116" spans="1:3">
      <c r="A116" s="220">
        <v>5242</v>
      </c>
      <c r="B116" s="220" t="s">
        <v>1036</v>
      </c>
      <c r="C116" s="206">
        <f>IFERROR(VLOOKUP(A116,'Klass 5'!A:C,3,FALSE),"")</f>
        <v>0</v>
      </c>
    </row>
    <row r="117" spans="1:3">
      <c r="A117" s="220">
        <v>5248</v>
      </c>
      <c r="B117" s="220" t="s">
        <v>360</v>
      </c>
      <c r="C117" s="206" t="str">
        <f>IFERROR(VLOOKUP(A117,'Klass 5'!A:C,3,FALSE),"")</f>
        <v>Används endast av EA</v>
      </c>
    </row>
    <row r="118" spans="1:3">
      <c r="A118" s="220">
        <v>5249</v>
      </c>
      <c r="B118" s="220" t="s">
        <v>361</v>
      </c>
      <c r="C118" s="206" t="str">
        <f>IFERROR(VLOOKUP(A118,'Klass 5'!A:C,3,FALSE),"")</f>
        <v>Används endast av EA</v>
      </c>
    </row>
    <row r="119" spans="1:3">
      <c r="A119" s="13"/>
      <c r="B119" s="9"/>
      <c r="C119" s="206" t="str">
        <f>IFERROR(VLOOKUP(A119,'Klass 5'!A:C,3,FALSE),"")</f>
        <v/>
      </c>
    </row>
    <row r="120" spans="1:3">
      <c r="A120" s="13"/>
      <c r="B120" s="9"/>
      <c r="C120" s="206" t="str">
        <f>IFERROR(VLOOKUP(A120,'Klass 5'!A:C,3,FALSE),"")</f>
        <v/>
      </c>
    </row>
    <row r="121" spans="1:3" ht="22.5" customHeight="1">
      <c r="A121" s="221"/>
      <c r="B121" s="201" t="s">
        <v>1737</v>
      </c>
      <c r="C121" s="206" t="str">
        <f>IFERROR(VLOOKUP(A121,'Klass 5'!A:C,3,FALSE),"")</f>
        <v/>
      </c>
    </row>
    <row r="122" spans="1:3" ht="18">
      <c r="A122" s="223"/>
      <c r="B122" s="202" t="s">
        <v>1738</v>
      </c>
      <c r="C122" s="206" t="str">
        <f>IFERROR(VLOOKUP(A122,'Klass 5'!A:C,3,FALSE),"")</f>
        <v/>
      </c>
    </row>
    <row r="123" spans="1:3" ht="28.8">
      <c r="A123" s="13"/>
      <c r="B123" s="192" t="s">
        <v>1888</v>
      </c>
      <c r="C123" s="206" t="str">
        <f>IFERROR(VLOOKUP(A123,'Klass 5'!A:C,3,FALSE),"")</f>
        <v/>
      </c>
    </row>
    <row r="124" spans="1:3">
      <c r="A124" s="220">
        <v>5311</v>
      </c>
      <c r="B124" s="220" t="s">
        <v>363</v>
      </c>
      <c r="C124" s="206">
        <f>IFERROR(VLOOKUP(A124,'Klass 5'!A:C,3,FALSE),"")</f>
        <v>0</v>
      </c>
    </row>
    <row r="125" spans="1:3">
      <c r="A125" s="220">
        <v>5312</v>
      </c>
      <c r="B125" s="220" t="s">
        <v>364</v>
      </c>
      <c r="C125" s="206">
        <f>IFERROR(VLOOKUP(A125,'Klass 5'!A:C,3,FALSE),"")</f>
        <v>0</v>
      </c>
    </row>
    <row r="126" spans="1:3" ht="15.6">
      <c r="A126" s="13"/>
      <c r="B126" s="117"/>
      <c r="C126" s="206" t="str">
        <f>IFERROR(VLOOKUP(A126,'Klass 5'!A:C,3,FALSE),"")</f>
        <v/>
      </c>
    </row>
    <row r="127" spans="1:3" ht="18">
      <c r="A127" s="218"/>
      <c r="B127" s="202" t="s">
        <v>1739</v>
      </c>
      <c r="C127" s="206" t="str">
        <f>IFERROR(VLOOKUP(A127,'Klass 5'!A:C,3,FALSE),"")</f>
        <v/>
      </c>
    </row>
    <row r="128" spans="1:3" ht="43.2">
      <c r="A128" s="13"/>
      <c r="B128" s="192" t="s">
        <v>1889</v>
      </c>
      <c r="C128" s="206" t="str">
        <f>IFERROR(VLOOKUP(A128,'Klass 5'!A:C,3,FALSE),"")</f>
        <v/>
      </c>
    </row>
    <row r="129" spans="1:3">
      <c r="A129" s="220">
        <v>5321</v>
      </c>
      <c r="B129" s="220" t="s">
        <v>365</v>
      </c>
      <c r="C129" s="206"/>
    </row>
    <row r="130" spans="1:3">
      <c r="A130" s="220">
        <v>5322</v>
      </c>
      <c r="B130" s="220" t="s">
        <v>366</v>
      </c>
      <c r="C130" s="206"/>
    </row>
    <row r="131" spans="1:3" ht="15.6">
      <c r="A131" s="13"/>
      <c r="B131" s="117"/>
      <c r="C131" s="206" t="str">
        <f>IFERROR(VLOOKUP(A131,'Klass 5'!A:C,3,FALSE),"")</f>
        <v/>
      </c>
    </row>
    <row r="132" spans="1:3" ht="21">
      <c r="A132" s="221"/>
      <c r="B132" s="201" t="s">
        <v>1740</v>
      </c>
      <c r="C132" s="206" t="str">
        <f>IFERROR(VLOOKUP(A132,'Klass 5'!A:C,3,FALSE),"")</f>
        <v/>
      </c>
    </row>
    <row r="133" spans="1:3" ht="18" customHeight="1">
      <c r="A133" s="221"/>
      <c r="B133" s="224" t="s">
        <v>1890</v>
      </c>
      <c r="C133" s="206" t="str">
        <f>IFERROR(VLOOKUP(A133,'Klass 5'!A:C,3,FALSE),"")</f>
        <v/>
      </c>
    </row>
    <row r="134" spans="1:3" ht="18">
      <c r="A134" s="223"/>
      <c r="B134" s="202" t="s">
        <v>1741</v>
      </c>
      <c r="C134" s="206" t="str">
        <f>IFERROR(VLOOKUP(A134,'Klass 5'!A:C,3,FALSE),"")</f>
        <v/>
      </c>
    </row>
    <row r="135" spans="1:3" ht="59.25" customHeight="1">
      <c r="A135" s="13"/>
      <c r="B135" s="192" t="s">
        <v>1728</v>
      </c>
      <c r="C135" s="206" t="str">
        <f>IFERROR(VLOOKUP(A135,'Klass 5'!A:C,3,FALSE),"")</f>
        <v/>
      </c>
    </row>
    <row r="136" spans="1:3">
      <c r="A136" s="220">
        <v>5411</v>
      </c>
      <c r="B136" s="220" t="s">
        <v>368</v>
      </c>
      <c r="C136" s="206"/>
    </row>
    <row r="137" spans="1:3">
      <c r="A137" s="220">
        <v>5418</v>
      </c>
      <c r="B137" s="220" t="s">
        <v>1037</v>
      </c>
      <c r="C137" s="206"/>
    </row>
    <row r="138" spans="1:3">
      <c r="A138" s="220">
        <v>5419</v>
      </c>
      <c r="B138" s="220" t="s">
        <v>1038</v>
      </c>
      <c r="C138" s="206"/>
    </row>
    <row r="139" spans="1:3" ht="15.6">
      <c r="A139" s="13"/>
      <c r="B139" s="117"/>
      <c r="C139" s="206" t="str">
        <f>IFERROR(VLOOKUP(A139,'Klass 5'!A:C,3,FALSE),"")</f>
        <v/>
      </c>
    </row>
    <row r="140" spans="1:3" ht="18">
      <c r="A140" s="218"/>
      <c r="B140" s="202" t="s">
        <v>1742</v>
      </c>
      <c r="C140" s="206" t="str">
        <f>IFERROR(VLOOKUP(A140,'Klass 5'!A:C,3,FALSE),"")</f>
        <v/>
      </c>
    </row>
    <row r="141" spans="1:3" ht="28.8">
      <c r="A141" s="13"/>
      <c r="B141" s="192" t="s">
        <v>1743</v>
      </c>
      <c r="C141" s="206" t="str">
        <f>IFERROR(VLOOKUP(A141,'Klass 5'!A:C,3,FALSE),"")</f>
        <v/>
      </c>
    </row>
    <row r="142" spans="1:3">
      <c r="A142" s="220">
        <v>5422</v>
      </c>
      <c r="B142" s="220" t="s">
        <v>580</v>
      </c>
      <c r="C142" s="206"/>
    </row>
    <row r="143" spans="1:3">
      <c r="A143" s="220">
        <v>54221</v>
      </c>
      <c r="B143" s="220" t="s">
        <v>581</v>
      </c>
      <c r="C143" s="206"/>
    </row>
    <row r="144" spans="1:3">
      <c r="A144" s="220">
        <v>5423</v>
      </c>
      <c r="B144" s="220" t="s">
        <v>582</v>
      </c>
      <c r="C144" s="206"/>
    </row>
    <row r="145" spans="1:3">
      <c r="A145" s="220">
        <v>5424</v>
      </c>
      <c r="B145" s="220" t="s">
        <v>583</v>
      </c>
      <c r="C145" s="206"/>
    </row>
    <row r="146" spans="1:3">
      <c r="A146" s="220">
        <v>5425</v>
      </c>
      <c r="B146" s="220" t="s">
        <v>584</v>
      </c>
      <c r="C146" s="206"/>
    </row>
    <row r="147" spans="1:3">
      <c r="A147" s="220">
        <v>5429</v>
      </c>
      <c r="B147" s="220" t="s">
        <v>585</v>
      </c>
      <c r="C147" s="206"/>
    </row>
    <row r="148" spans="1:3" ht="17.399999999999999">
      <c r="A148" s="137"/>
      <c r="B148" s="222"/>
      <c r="C148" s="206" t="str">
        <f>IFERROR(VLOOKUP(A148,'Klass 5'!A:C,3,FALSE),"")</f>
        <v/>
      </c>
    </row>
    <row r="149" spans="1:3" ht="18">
      <c r="A149" s="218"/>
      <c r="B149" s="202" t="s">
        <v>1744</v>
      </c>
      <c r="C149" s="206" t="str">
        <f>IFERROR(VLOOKUP(A149,'Klass 5'!A:C,3,FALSE),"")</f>
        <v/>
      </c>
    </row>
    <row r="150" spans="1:3">
      <c r="A150" s="220">
        <v>5441</v>
      </c>
      <c r="B150" s="220" t="s">
        <v>784</v>
      </c>
      <c r="C150" s="206">
        <f>IFERROR(VLOOKUP(A150,'Klass 5'!A:C,3,FALSE),"")</f>
        <v>0</v>
      </c>
    </row>
    <row r="151" spans="1:3">
      <c r="A151" s="220">
        <v>5442</v>
      </c>
      <c r="B151" s="220" t="s">
        <v>785</v>
      </c>
      <c r="C151" s="206">
        <f>IFERROR(VLOOKUP(A151,'Klass 5'!A:C,3,FALSE),"")</f>
        <v>0</v>
      </c>
    </row>
    <row r="152" spans="1:3" ht="15.6">
      <c r="A152" s="225"/>
      <c r="B152" s="117"/>
      <c r="C152" s="206" t="str">
        <f>IFERROR(VLOOKUP(A152,'Klass 5'!A:C,3,FALSE),"")</f>
        <v/>
      </c>
    </row>
    <row r="153" spans="1:3" ht="18">
      <c r="A153" s="218"/>
      <c r="B153" s="202" t="s">
        <v>1745</v>
      </c>
      <c r="C153" s="206" t="str">
        <f>IFERROR(VLOOKUP(A153,'Klass 5'!A:C,3,FALSE),"")</f>
        <v/>
      </c>
    </row>
    <row r="154" spans="1:3">
      <c r="A154" s="220">
        <v>5451</v>
      </c>
      <c r="B154" s="220" t="s">
        <v>786</v>
      </c>
      <c r="C154" s="206">
        <f>IFERROR(VLOOKUP(A154,'Klass 5'!A:C,3,FALSE),"")</f>
        <v>0</v>
      </c>
    </row>
    <row r="155" spans="1:3">
      <c r="A155" s="220">
        <v>5452</v>
      </c>
      <c r="B155" s="220" t="s">
        <v>787</v>
      </c>
      <c r="C155" s="206">
        <f>IFERROR(VLOOKUP(A155,'Klass 5'!A:C,3,FALSE),"")</f>
        <v>0</v>
      </c>
    </row>
    <row r="156" spans="1:3" ht="15.6">
      <c r="A156" s="225"/>
      <c r="B156" s="117"/>
      <c r="C156" s="206" t="str">
        <f>IFERROR(VLOOKUP(A156,'Klass 5'!A:C,3,FALSE),"")</f>
        <v/>
      </c>
    </row>
    <row r="157" spans="1:3" ht="18">
      <c r="A157" s="218"/>
      <c r="B157" s="202" t="s">
        <v>1746</v>
      </c>
      <c r="C157" s="206" t="str">
        <f>IFERROR(VLOOKUP(A157,'Klass 5'!A:C,3,FALSE),"")</f>
        <v/>
      </c>
    </row>
    <row r="158" spans="1:3" ht="28.8">
      <c r="A158" s="218"/>
      <c r="B158" s="262" t="s">
        <v>3561</v>
      </c>
      <c r="C158" s="206"/>
    </row>
    <row r="159" spans="1:3">
      <c r="A159" s="220">
        <v>5471</v>
      </c>
      <c r="B159" s="220" t="s">
        <v>371</v>
      </c>
      <c r="C159" s="206">
        <f>IFERROR(VLOOKUP(A159,'Klass 5'!A:C,3,FALSE),"")</f>
        <v>0</v>
      </c>
    </row>
    <row r="160" spans="1:3">
      <c r="A160" s="220">
        <v>5472</v>
      </c>
      <c r="B160" s="220" t="s">
        <v>372</v>
      </c>
      <c r="C160" s="206">
        <f>IFERROR(VLOOKUP(A160,'Klass 5'!A:C,3,FALSE),"")</f>
        <v>0</v>
      </c>
    </row>
    <row r="161" spans="1:3">
      <c r="A161" s="220">
        <v>5478</v>
      </c>
      <c r="B161" s="220" t="s">
        <v>1179</v>
      </c>
      <c r="C161" s="206" t="str">
        <f>IFERROR(VLOOKUP(A161,'Klass 5'!A:C,3,FALSE),"")</f>
        <v>Används endast av EA</v>
      </c>
    </row>
    <row r="162" spans="1:3">
      <c r="A162" s="220">
        <v>5479</v>
      </c>
      <c r="B162" s="220" t="s">
        <v>373</v>
      </c>
      <c r="C162" s="206" t="str">
        <f>IFERROR(VLOOKUP(A162,'Klass 5'!A:C,3,FALSE),"")</f>
        <v>Används endast av EA</v>
      </c>
    </row>
    <row r="163" spans="1:3" ht="15.6">
      <c r="A163" s="57"/>
      <c r="B163" s="117"/>
      <c r="C163" s="206" t="str">
        <f>IFERROR(VLOOKUP(A163,'Klass 5'!A:C,3,FALSE),"")</f>
        <v/>
      </c>
    </row>
    <row r="164" spans="1:3" ht="21">
      <c r="A164" s="221"/>
      <c r="B164" s="201" t="s">
        <v>1747</v>
      </c>
      <c r="C164" s="206" t="str">
        <f>IFERROR(VLOOKUP(A164,'Klass 5'!A:C,3,FALSE),"")</f>
        <v/>
      </c>
    </row>
    <row r="165" spans="1:3" ht="43.2">
      <c r="A165" s="221"/>
      <c r="B165" s="192" t="s">
        <v>1428</v>
      </c>
      <c r="C165" s="206" t="str">
        <f>IFERROR(VLOOKUP(A165,'Klass 5'!A:C,3,FALSE),"")</f>
        <v/>
      </c>
    </row>
    <row r="166" spans="1:3" ht="18">
      <c r="A166" s="223"/>
      <c r="B166" s="202" t="s">
        <v>1748</v>
      </c>
      <c r="C166" s="206" t="str">
        <f>IFERROR(VLOOKUP(A166,'Klass 5'!A:C,3,FALSE),"")</f>
        <v/>
      </c>
    </row>
    <row r="167" spans="1:3" ht="72">
      <c r="A167" s="223"/>
      <c r="B167" s="263" t="s">
        <v>1757</v>
      </c>
      <c r="C167" s="206" t="str">
        <f>IFERROR(VLOOKUP(A167,'Klass 5'!A:C,3,FALSE),"")</f>
        <v/>
      </c>
    </row>
    <row r="168" spans="1:3" ht="57.6">
      <c r="A168" s="223"/>
      <c r="B168" s="263" t="s">
        <v>1758</v>
      </c>
      <c r="C168" s="206"/>
    </row>
    <row r="169" spans="1:3" ht="57.6">
      <c r="A169" s="223"/>
      <c r="B169" s="192" t="s">
        <v>1429</v>
      </c>
      <c r="C169" s="206" t="str">
        <f>IFERROR(VLOOKUP(A169,'Klass 5'!A:C,3,FALSE),"")</f>
        <v/>
      </c>
    </row>
    <row r="170" spans="1:3">
      <c r="A170" s="220">
        <v>5511</v>
      </c>
      <c r="B170" s="220" t="s">
        <v>515</v>
      </c>
      <c r="C170" s="206">
        <f>IFERROR(VLOOKUP(A170,'Klass 5'!A:C,3,FALSE),"")</f>
        <v>0</v>
      </c>
    </row>
    <row r="171" spans="1:3">
      <c r="A171" s="220">
        <v>5512</v>
      </c>
      <c r="B171" s="220" t="s">
        <v>710</v>
      </c>
      <c r="C171" s="206">
        <f>IFERROR(VLOOKUP(A171,'Klass 5'!A:C,3,FALSE),"")</f>
        <v>0</v>
      </c>
    </row>
    <row r="172" spans="1:3">
      <c r="A172" s="220">
        <v>5513</v>
      </c>
      <c r="B172" s="220" t="s">
        <v>375</v>
      </c>
      <c r="C172" s="206">
        <f>IFERROR(VLOOKUP(A172,'Klass 5'!A:C,3,FALSE),"")</f>
        <v>0</v>
      </c>
    </row>
    <row r="173" spans="1:3">
      <c r="A173" s="220">
        <v>5514</v>
      </c>
      <c r="B173" s="220" t="s">
        <v>376</v>
      </c>
      <c r="C173" s="206">
        <f>IFERROR(VLOOKUP(A173,'Klass 5'!A:C,3,FALSE),"")</f>
        <v>0</v>
      </c>
    </row>
    <row r="174" spans="1:3">
      <c r="A174" s="220">
        <v>55151</v>
      </c>
      <c r="B174" s="220" t="s">
        <v>3486</v>
      </c>
      <c r="C174" s="206">
        <f>IFERROR(VLOOKUP(A174,'Klass 5'!A:C,3,FALSE),"")</f>
        <v>0</v>
      </c>
    </row>
    <row r="175" spans="1:3">
      <c r="A175" s="220"/>
      <c r="B175" s="192" t="s">
        <v>3489</v>
      </c>
      <c r="C175" s="206"/>
    </row>
    <row r="176" spans="1:3">
      <c r="A176" s="220">
        <v>55152</v>
      </c>
      <c r="B176" s="220" t="s">
        <v>589</v>
      </c>
      <c r="C176" s="206">
        <f>IFERROR(VLOOKUP(A176,'Klass 5'!A:C,3,FALSE),"")</f>
        <v>0</v>
      </c>
    </row>
    <row r="177" spans="1:3">
      <c r="A177" s="220"/>
      <c r="B177" s="192" t="s">
        <v>3490</v>
      </c>
      <c r="C177" s="206"/>
    </row>
    <row r="178" spans="1:3">
      <c r="A178" s="220">
        <v>55153</v>
      </c>
      <c r="B178" s="220" t="s">
        <v>590</v>
      </c>
      <c r="C178" s="206">
        <f>IFERROR(VLOOKUP(A178,'Klass 5'!A:C,3,FALSE),"")</f>
        <v>0</v>
      </c>
    </row>
    <row r="179" spans="1:3">
      <c r="A179" s="220">
        <v>55154</v>
      </c>
      <c r="B179" s="220" t="s">
        <v>591</v>
      </c>
      <c r="C179" s="206">
        <f>IFERROR(VLOOKUP(A179,'Klass 5'!A:C,3,FALSE),"")</f>
        <v>0</v>
      </c>
    </row>
    <row r="180" spans="1:3">
      <c r="A180" s="220"/>
      <c r="B180" s="192" t="s">
        <v>3489</v>
      </c>
      <c r="C180" s="206"/>
    </row>
    <row r="181" spans="1:3">
      <c r="A181" s="220">
        <v>55155</v>
      </c>
      <c r="B181" s="220" t="s">
        <v>592</v>
      </c>
      <c r="C181" s="206">
        <f>IFERROR(VLOOKUP(A181,'Klass 5'!A:C,3,FALSE),"")</f>
        <v>0</v>
      </c>
    </row>
    <row r="182" spans="1:3">
      <c r="A182" s="220"/>
      <c r="B182" s="192" t="s">
        <v>3490</v>
      </c>
      <c r="C182" s="206"/>
    </row>
    <row r="183" spans="1:3">
      <c r="A183" s="220">
        <v>55156</v>
      </c>
      <c r="B183" s="220" t="s">
        <v>1082</v>
      </c>
      <c r="C183" s="206">
        <f>IFERROR(VLOOKUP(A183,'Klass 5'!A:C,3,FALSE),"")</f>
        <v>0</v>
      </c>
    </row>
    <row r="184" spans="1:3">
      <c r="A184" s="220">
        <v>5516</v>
      </c>
      <c r="B184" s="220" t="s">
        <v>593</v>
      </c>
      <c r="C184" s="206" t="str">
        <f>IFERROR(VLOOKUP(A184,'Klass 5'!A:C,3,FALSE),"")</f>
        <v>End. 50% av moms är avdr.gill</v>
      </c>
    </row>
    <row r="185" spans="1:3" ht="28.8">
      <c r="A185" s="13"/>
      <c r="B185" s="192" t="s">
        <v>1755</v>
      </c>
      <c r="C185" s="206"/>
    </row>
    <row r="186" spans="1:3">
      <c r="A186" s="220">
        <v>5517</v>
      </c>
      <c r="B186" s="220" t="s">
        <v>377</v>
      </c>
      <c r="C186" s="206">
        <f>IFERROR(VLOOKUP(A186,'Klass 5'!A:C,3,FALSE),"")</f>
        <v>0</v>
      </c>
    </row>
    <row r="187" spans="1:3" ht="28.8">
      <c r="A187" s="13"/>
      <c r="B187" s="192" t="s">
        <v>1756</v>
      </c>
      <c r="C187" s="206"/>
    </row>
    <row r="188" spans="1:3">
      <c r="A188" s="220">
        <v>55181</v>
      </c>
      <c r="B188" s="220" t="s">
        <v>1430</v>
      </c>
      <c r="C188" s="206">
        <f>IFERROR(VLOOKUP(A188,'Klass 5'!A:C,3,FALSE),"")</f>
        <v>0</v>
      </c>
    </row>
    <row r="189" spans="1:3">
      <c r="A189" s="220">
        <v>5518</v>
      </c>
      <c r="B189" s="220" t="s">
        <v>737</v>
      </c>
      <c r="C189" s="206" t="str">
        <f>IFERROR(VLOOKUP(A189,'Klass 5'!A:C,3,FALSE),"")</f>
        <v>Används endast av EA</v>
      </c>
    </row>
    <row r="190" spans="1:3">
      <c r="A190" s="220">
        <v>5519</v>
      </c>
      <c r="B190" s="220" t="s">
        <v>378</v>
      </c>
      <c r="C190" s="206" t="str">
        <f>IFERROR(VLOOKUP(A190,'Klass 5'!A:C,3,FALSE),"")</f>
        <v>Används endast av EA</v>
      </c>
    </row>
    <row r="191" spans="1:3" ht="15.6">
      <c r="A191" s="13"/>
      <c r="B191" s="117"/>
      <c r="C191" s="206" t="str">
        <f>IFERROR(VLOOKUP(A191,'Klass 5'!A:C,3,FALSE),"")</f>
        <v/>
      </c>
    </row>
    <row r="192" spans="1:3" ht="18">
      <c r="A192" s="221"/>
      <c r="B192" s="202" t="s">
        <v>1759</v>
      </c>
      <c r="C192" s="206" t="str">
        <f>IFERROR(VLOOKUP(A192,'Klass 5'!A:C,3,FALSE),"")</f>
        <v/>
      </c>
    </row>
    <row r="193" spans="1:3" ht="28.8">
      <c r="A193" s="226"/>
      <c r="B193" s="192" t="s">
        <v>1635</v>
      </c>
      <c r="C193" s="206" t="str">
        <f>IFERROR(VLOOKUP(A193,'Klass 5'!A:C,3,FALSE),"")</f>
        <v/>
      </c>
    </row>
    <row r="194" spans="1:3" ht="107.25" customHeight="1">
      <c r="A194" s="226"/>
      <c r="B194" s="198" t="s">
        <v>1760</v>
      </c>
      <c r="C194" s="206" t="str">
        <f>IFERROR(VLOOKUP(A194,'Klass 5'!A:C,3,FALSE),"")</f>
        <v/>
      </c>
    </row>
    <row r="195" spans="1:3" ht="57.6">
      <c r="A195" s="226"/>
      <c r="B195" s="192" t="s">
        <v>1761</v>
      </c>
      <c r="C195" s="206"/>
    </row>
    <row r="196" spans="1:3" ht="43.2">
      <c r="A196" s="226"/>
      <c r="B196" s="192" t="s">
        <v>1630</v>
      </c>
      <c r="C196" s="206" t="str">
        <f>IFERROR(VLOOKUP(A196,'Klass 5'!A:C,3,FALSE),"")</f>
        <v/>
      </c>
    </row>
    <row r="197" spans="1:3">
      <c r="A197" s="220">
        <v>5522</v>
      </c>
      <c r="B197" s="220" t="s">
        <v>1764</v>
      </c>
      <c r="C197" s="206">
        <f>IFERROR(VLOOKUP(A197,'Klass 5'!A:C,3,FALSE),"")</f>
        <v>0</v>
      </c>
    </row>
    <row r="198" spans="1:3" ht="28.8">
      <c r="A198" s="13"/>
      <c r="B198" s="192" t="s">
        <v>1762</v>
      </c>
      <c r="C198" s="206" t="str">
        <f>IFERROR(VLOOKUP(A198,'Klass 5'!A:C,3,FALSE),"")</f>
        <v/>
      </c>
    </row>
    <row r="199" spans="1:3" ht="28.8">
      <c r="A199" s="13"/>
      <c r="B199" s="192" t="s">
        <v>1763</v>
      </c>
      <c r="C199" s="206" t="str">
        <f>IFERROR(VLOOKUP(A199,'Klass 5'!A:C,3,FALSE),"")</f>
        <v/>
      </c>
    </row>
    <row r="200" spans="1:3">
      <c r="A200" s="13"/>
      <c r="B200" s="192" t="s">
        <v>1626</v>
      </c>
      <c r="C200" s="206" t="str">
        <f>IFERROR(VLOOKUP(A200,'Klass 5'!A:C,3,FALSE),"")</f>
        <v/>
      </c>
    </row>
    <row r="201" spans="1:3">
      <c r="A201" s="13"/>
      <c r="B201" s="192" t="s">
        <v>1625</v>
      </c>
      <c r="C201" s="206" t="str">
        <f>IFERROR(VLOOKUP(A201,'Klass 5'!A:C,3,FALSE),"")</f>
        <v/>
      </c>
    </row>
    <row r="202" spans="1:3" ht="28.8">
      <c r="A202" s="13"/>
      <c r="B202" s="192" t="s">
        <v>3450</v>
      </c>
      <c r="C202" s="206" t="str">
        <f>IFERROR(VLOOKUP(A202,'Klass 5'!A:C,3,FALSE),"")</f>
        <v/>
      </c>
    </row>
    <row r="203" spans="1:3" ht="28.8">
      <c r="A203" s="13"/>
      <c r="B203" s="192" t="s">
        <v>3451</v>
      </c>
      <c r="C203" s="206" t="str">
        <f>IFERROR(VLOOKUP(A203,'Klass 5'!A:C,3,FALSE),"")</f>
        <v/>
      </c>
    </row>
    <row r="204" spans="1:3" ht="28.8">
      <c r="A204" s="13"/>
      <c r="B204" s="192" t="s">
        <v>3452</v>
      </c>
      <c r="C204" s="206" t="str">
        <f>IFERROR(VLOOKUP(A204,'Klass 5'!A:C,3,FALSE),"")</f>
        <v/>
      </c>
    </row>
    <row r="205" spans="1:3">
      <c r="A205" s="13"/>
      <c r="B205" s="192" t="s">
        <v>1624</v>
      </c>
      <c r="C205" s="206" t="str">
        <f>IFERROR(VLOOKUP(A205,'Klass 5'!A:C,3,FALSE),"")</f>
        <v/>
      </c>
    </row>
    <row r="206" spans="1:3" ht="28.8">
      <c r="A206" s="13"/>
      <c r="B206" s="192" t="s">
        <v>1623</v>
      </c>
      <c r="C206" s="206" t="str">
        <f>IFERROR(VLOOKUP(A206,'Klass 5'!A:C,3,FALSE),"")</f>
        <v/>
      </c>
    </row>
    <row r="207" spans="1:3">
      <c r="A207" s="13"/>
      <c r="B207" s="192" t="s">
        <v>3453</v>
      </c>
      <c r="C207" s="206" t="str">
        <f>IFERROR(VLOOKUP(A207,'Klass 5'!A:C,3,FALSE),"")</f>
        <v/>
      </c>
    </row>
    <row r="208" spans="1:3">
      <c r="A208" s="13"/>
      <c r="B208" s="192"/>
      <c r="C208" s="206" t="str">
        <f>IFERROR(VLOOKUP(A208,'Klass 5'!A:C,3,FALSE),"")</f>
        <v/>
      </c>
    </row>
    <row r="209" spans="1:3">
      <c r="A209" s="13"/>
      <c r="B209" s="192" t="s">
        <v>1622</v>
      </c>
      <c r="C209" s="206" t="str">
        <f>IFERROR(VLOOKUP(A209,'Klass 5'!A:C,3,FALSE),"")</f>
        <v/>
      </c>
    </row>
    <row r="210" spans="1:3">
      <c r="A210" s="13"/>
      <c r="B210" s="246"/>
      <c r="C210" s="206"/>
    </row>
    <row r="211" spans="1:3">
      <c r="A211" s="13"/>
      <c r="B211" s="199" t="s">
        <v>3564</v>
      </c>
      <c r="C211" s="206" t="str">
        <f>IFERROR(VLOOKUP(A211,'Klass 5'!A:C,3,FALSE),"")</f>
        <v/>
      </c>
    </row>
    <row r="212" spans="1:3">
      <c r="A212" s="13"/>
      <c r="B212" s="200"/>
      <c r="C212" s="206"/>
    </row>
    <row r="213" spans="1:3">
      <c r="A213" s="220">
        <v>5528</v>
      </c>
      <c r="B213" s="220" t="s">
        <v>1019</v>
      </c>
      <c r="C213" s="206" t="str">
        <f>IFERROR(VLOOKUP(A213,'Klass 5'!A:C,3,FALSE),"")</f>
        <v>Används endast av EA</v>
      </c>
    </row>
    <row r="214" spans="1:3">
      <c r="A214" s="220">
        <v>5529</v>
      </c>
      <c r="B214" s="220" t="s">
        <v>1020</v>
      </c>
      <c r="C214" s="206" t="str">
        <f>IFERROR(VLOOKUP(A214,'Klass 5'!A:C,3,FALSE),"")</f>
        <v>Används endast av EA</v>
      </c>
    </row>
    <row r="215" spans="1:3" ht="15.6">
      <c r="A215" s="226"/>
      <c r="B215" s="181"/>
      <c r="C215" s="206" t="str">
        <f>IFERROR(VLOOKUP(A215,'Klass 5'!A:C,3,FALSE),"")</f>
        <v/>
      </c>
    </row>
    <row r="216" spans="1:3" ht="18">
      <c r="A216" s="221"/>
      <c r="B216" s="202" t="s">
        <v>1853</v>
      </c>
      <c r="C216" s="206" t="str">
        <f>IFERROR(VLOOKUP(A216,'Klass 5'!A:C,3,FALSE),"")</f>
        <v/>
      </c>
    </row>
    <row r="217" spans="1:3" ht="86.4">
      <c r="A217" s="13"/>
      <c r="B217" s="192" t="s">
        <v>1631</v>
      </c>
      <c r="C217" s="206" t="str">
        <f>IFERROR(VLOOKUP(A217,'Klass 5'!A:C,3,FALSE),"")</f>
        <v/>
      </c>
    </row>
    <row r="218" spans="1:3">
      <c r="A218" s="220">
        <v>5531</v>
      </c>
      <c r="B218" s="220" t="s">
        <v>379</v>
      </c>
      <c r="C218" s="206">
        <f>IFERROR(VLOOKUP(A218,'Klass 5'!A:C,3,FALSE),"")</f>
        <v>0</v>
      </c>
    </row>
    <row r="219" spans="1:3" ht="28.8">
      <c r="A219" s="13"/>
      <c r="B219" s="246" t="s">
        <v>1636</v>
      </c>
      <c r="C219" s="206" t="str">
        <f>IFERROR(VLOOKUP(A219,'Klass 5'!A:C,3,FALSE),"")</f>
        <v/>
      </c>
    </row>
    <row r="220" spans="1:3">
      <c r="A220" s="220">
        <v>5532</v>
      </c>
      <c r="B220" s="220" t="s">
        <v>380</v>
      </c>
      <c r="C220" s="206">
        <f>IFERROR(VLOOKUP(A220,'Klass 5'!A:C,3,FALSE),"")</f>
        <v>0</v>
      </c>
    </row>
    <row r="221" spans="1:3">
      <c r="A221" s="13"/>
      <c r="B221" s="246" t="s">
        <v>1621</v>
      </c>
      <c r="C221" s="206" t="str">
        <f>IFERROR(VLOOKUP(A221,'Klass 5'!A:C,3,FALSE),"")</f>
        <v/>
      </c>
    </row>
    <row r="222" spans="1:3" ht="28.8">
      <c r="A222" s="13"/>
      <c r="B222" s="246" t="s">
        <v>1620</v>
      </c>
      <c r="C222" s="206" t="str">
        <f>IFERROR(VLOOKUP(A222,'Klass 5'!A:C,3,FALSE),"")</f>
        <v/>
      </c>
    </row>
    <row r="223" spans="1:3">
      <c r="A223" s="13"/>
      <c r="B223" s="246" t="s">
        <v>1619</v>
      </c>
      <c r="C223" s="206" t="str">
        <f>IFERROR(VLOOKUP(A223,'Klass 5'!A:C,3,FALSE),"")</f>
        <v/>
      </c>
    </row>
    <row r="224" spans="1:3" ht="28.8">
      <c r="A224" s="13"/>
      <c r="B224" s="246" t="s">
        <v>1618</v>
      </c>
      <c r="C224" s="206" t="str">
        <f>IFERROR(VLOOKUP(A224,'Klass 5'!A:C,3,FALSE),"")</f>
        <v/>
      </c>
    </row>
    <row r="225" spans="1:3">
      <c r="A225" s="220">
        <v>5533</v>
      </c>
      <c r="B225" s="220" t="s">
        <v>381</v>
      </c>
      <c r="C225" s="206">
        <f>IFERROR(VLOOKUP(A225,'Klass 5'!A:C,3,FALSE),"")</f>
        <v>0</v>
      </c>
    </row>
    <row r="226" spans="1:3">
      <c r="A226" s="220">
        <v>5537</v>
      </c>
      <c r="B226" s="220" t="s">
        <v>382</v>
      </c>
      <c r="C226" s="206">
        <f>IFERROR(VLOOKUP(A226,'Klass 5'!A:C,3,FALSE),"")</f>
        <v>0</v>
      </c>
    </row>
    <row r="227" spans="1:3">
      <c r="A227" s="220">
        <v>5538</v>
      </c>
      <c r="B227" s="220" t="s">
        <v>1021</v>
      </c>
      <c r="C227" s="206" t="str">
        <f>IFERROR(VLOOKUP(A227,'Klass 5'!A:C,3,FALSE),"")</f>
        <v>Används endast av EA</v>
      </c>
    </row>
    <row r="228" spans="1:3">
      <c r="A228" s="220">
        <v>5539</v>
      </c>
      <c r="B228" s="220" t="s">
        <v>1022</v>
      </c>
      <c r="C228" s="206" t="str">
        <f>IFERROR(VLOOKUP(A228,'Klass 5'!A:C,3,FALSE),"")</f>
        <v>Används endast av EA</v>
      </c>
    </row>
    <row r="229" spans="1:3">
      <c r="A229" s="13"/>
      <c r="B229" s="9"/>
      <c r="C229" s="206" t="str">
        <f>IFERROR(VLOOKUP(A229,'Klass 5'!A:C,3,FALSE),"")</f>
        <v/>
      </c>
    </row>
    <row r="230" spans="1:3" ht="18">
      <c r="A230" s="221"/>
      <c r="B230" s="202" t="s">
        <v>1854</v>
      </c>
      <c r="C230" s="206" t="str">
        <f>IFERROR(VLOOKUP(A230,'Klass 5'!A:C,3,FALSE),"")</f>
        <v/>
      </c>
    </row>
    <row r="231" spans="1:3" ht="17.399999999999999">
      <c r="A231" s="221"/>
      <c r="B231" s="192"/>
      <c r="C231" s="206" t="str">
        <f>IFERROR(VLOOKUP(A231,'Klass 5'!A:C,3,FALSE),"")</f>
        <v/>
      </c>
    </row>
    <row r="232" spans="1:3">
      <c r="A232" s="220">
        <v>5540</v>
      </c>
      <c r="B232" s="220" t="s">
        <v>911</v>
      </c>
      <c r="C232" s="206">
        <f>IFERROR(VLOOKUP(A232,'Klass 5'!A:C,3,FALSE),"")</f>
        <v>0</v>
      </c>
    </row>
    <row r="233" spans="1:3">
      <c r="A233" s="220">
        <v>5541</v>
      </c>
      <c r="B233" s="220" t="s">
        <v>594</v>
      </c>
      <c r="C233" s="206">
        <f>IFERROR(VLOOKUP(A233,'Klass 5'!A:C,3,FALSE),"")</f>
        <v>0</v>
      </c>
    </row>
    <row r="234" spans="1:3" ht="43.2">
      <c r="A234" s="13"/>
      <c r="B234" s="246" t="s">
        <v>1632</v>
      </c>
      <c r="C234" s="206" t="str">
        <f>IFERROR(VLOOKUP(A234,'Klass 5'!A:C,3,FALSE),"")</f>
        <v/>
      </c>
    </row>
    <row r="235" spans="1:3">
      <c r="A235" s="220">
        <v>55411</v>
      </c>
      <c r="B235" s="220" t="s">
        <v>1432</v>
      </c>
      <c r="C235" s="206">
        <f>IFERROR(VLOOKUP(A235,'Klass 5'!A:C,3,FALSE),"")</f>
        <v>0</v>
      </c>
    </row>
    <row r="236" spans="1:3" ht="28.8">
      <c r="A236" s="227"/>
      <c r="B236" s="246" t="s">
        <v>1634</v>
      </c>
      <c r="C236" s="206" t="str">
        <f>IFERROR(VLOOKUP(A236,'Klass 5'!A:C,3,FALSE),"")</f>
        <v/>
      </c>
    </row>
    <row r="237" spans="1:3">
      <c r="A237" s="13"/>
      <c r="B237" s="9"/>
      <c r="C237" s="206" t="str">
        <f>IFERROR(VLOOKUP(A237,'Klass 5'!A:C,3,FALSE),"")</f>
        <v/>
      </c>
    </row>
    <row r="238" spans="1:3" ht="36">
      <c r="A238" s="221"/>
      <c r="B238" s="202" t="s">
        <v>1852</v>
      </c>
      <c r="C238" s="206" t="str">
        <f>IFERROR(VLOOKUP(A238,'Klass 5'!A:C,3,FALSE),"")</f>
        <v/>
      </c>
    </row>
    <row r="239" spans="1:3" ht="57.6">
      <c r="A239" s="221"/>
      <c r="B239" s="198" t="s">
        <v>1433</v>
      </c>
      <c r="C239" s="206" t="str">
        <f>IFERROR(VLOOKUP(A239,'Klass 5'!A:C,3,FALSE),"")</f>
        <v/>
      </c>
    </row>
    <row r="240" spans="1:3">
      <c r="A240" s="220">
        <v>5572</v>
      </c>
      <c r="B240" s="220" t="s">
        <v>474</v>
      </c>
      <c r="C240" s="206">
        <f>IFERROR(VLOOKUP(A240,'Klass 5'!A:C,3,FALSE),"")</f>
        <v>0</v>
      </c>
    </row>
    <row r="241" spans="1:3">
      <c r="A241" s="13"/>
      <c r="B241" s="246" t="s">
        <v>1431</v>
      </c>
      <c r="C241" s="206" t="str">
        <f>IFERROR(VLOOKUP(A241,'Klass 5'!A:C,3,FALSE),"")</f>
        <v/>
      </c>
    </row>
    <row r="242" spans="1:3" ht="28.8">
      <c r="A242" s="13"/>
      <c r="B242" s="250" t="s">
        <v>1617</v>
      </c>
      <c r="C242" s="206" t="str">
        <f>IFERROR(VLOOKUP(A242,'Klass 5'!A:C,3,FALSE),"")</f>
        <v/>
      </c>
    </row>
    <row r="243" spans="1:3" ht="15.6">
      <c r="A243" s="57"/>
      <c r="B243" s="181"/>
      <c r="C243" s="206" t="str">
        <f>IFERROR(VLOOKUP(A243,'Klass 5'!A:C,3,FALSE),"")</f>
        <v/>
      </c>
    </row>
    <row r="244" spans="1:3" ht="21">
      <c r="A244" s="221"/>
      <c r="B244" s="201" t="s">
        <v>1855</v>
      </c>
      <c r="C244" s="206" t="str">
        <f>IFERROR(VLOOKUP(A244,'Klass 5'!A:C,3,FALSE),"")</f>
        <v/>
      </c>
    </row>
    <row r="245" spans="1:3" ht="86.4">
      <c r="A245" s="221"/>
      <c r="B245" s="198" t="s">
        <v>1434</v>
      </c>
      <c r="C245" s="206" t="str">
        <f>IFERROR(VLOOKUP(A245,'Klass 5'!A:C,3,FALSE),"")</f>
        <v/>
      </c>
    </row>
    <row r="246" spans="1:3" ht="18">
      <c r="A246" s="223"/>
      <c r="B246" s="202" t="s">
        <v>1856</v>
      </c>
      <c r="C246" s="206" t="str">
        <f>IFERROR(VLOOKUP(A246,'Klass 5'!A:C,3,FALSE),"")</f>
        <v/>
      </c>
    </row>
    <row r="247" spans="1:3" ht="129.6">
      <c r="A247" s="223"/>
      <c r="B247" s="198" t="s">
        <v>1667</v>
      </c>
      <c r="C247" s="206"/>
    </row>
    <row r="248" spans="1:3">
      <c r="A248" s="220">
        <v>5610</v>
      </c>
      <c r="B248" s="220" t="s">
        <v>595</v>
      </c>
      <c r="C248" s="206">
        <f>IFERROR(VLOOKUP(A248,'Klass 5'!A:C,3,FALSE),"")</f>
        <v>0</v>
      </c>
    </row>
    <row r="249" spans="1:3" ht="100.8">
      <c r="A249" s="116"/>
      <c r="B249" s="198" t="s">
        <v>1664</v>
      </c>
    </row>
    <row r="250" spans="1:3">
      <c r="A250" s="116"/>
      <c r="B250" s="192" t="s">
        <v>1663</v>
      </c>
    </row>
    <row r="251" spans="1:3">
      <c r="A251" s="194">
        <v>56101</v>
      </c>
      <c r="B251" s="194" t="s">
        <v>596</v>
      </c>
      <c r="C251">
        <f>IFERROR(VLOOKUP(A251,'Klass 5'!A:C,3,FALSE),"")</f>
        <v>0</v>
      </c>
    </row>
    <row r="252" spans="1:3" ht="43.2">
      <c r="A252" s="116"/>
      <c r="B252" s="198" t="s">
        <v>1665</v>
      </c>
    </row>
    <row r="253" spans="1:3">
      <c r="A253" s="194">
        <v>56102</v>
      </c>
      <c r="B253" s="194" t="s">
        <v>597</v>
      </c>
      <c r="C253">
        <f>IFERROR(VLOOKUP(A253,'Klass 5'!A:C,3,FALSE),"")</f>
        <v>0</v>
      </c>
    </row>
    <row r="254" spans="1:3" ht="57.6">
      <c r="A254" s="116"/>
      <c r="B254" s="198" t="s">
        <v>1666</v>
      </c>
    </row>
    <row r="255" spans="1:3">
      <c r="A255" s="194">
        <v>5612</v>
      </c>
      <c r="B255" s="194" t="s">
        <v>598</v>
      </c>
      <c r="C255">
        <f>IFERROR(VLOOKUP(A255,'Klass 5'!A:C,3,FALSE),"")</f>
        <v>0</v>
      </c>
    </row>
    <row r="256" spans="1:3">
      <c r="A256" s="116"/>
      <c r="B256" s="246" t="s">
        <v>1668</v>
      </c>
    </row>
    <row r="257" spans="1:3">
      <c r="A257" s="194">
        <v>5613</v>
      </c>
      <c r="B257" s="194" t="s">
        <v>599</v>
      </c>
      <c r="C257">
        <f>IFERROR(VLOOKUP(A257,'Klass 5'!A:C,3,FALSE),"")</f>
        <v>0</v>
      </c>
    </row>
    <row r="258" spans="1:3" ht="34.5" customHeight="1">
      <c r="A258" s="116"/>
      <c r="B258" s="198" t="s">
        <v>1669</v>
      </c>
    </row>
    <row r="259" spans="1:3">
      <c r="A259" s="194">
        <v>5616</v>
      </c>
      <c r="B259" s="194" t="s">
        <v>600</v>
      </c>
      <c r="C259">
        <f>IFERROR(VLOOKUP(A259,'Klass 5'!A:C,3,FALSE),"")</f>
        <v>0</v>
      </c>
    </row>
    <row r="260" spans="1:3" ht="43.2">
      <c r="A260" s="116"/>
      <c r="B260" s="198" t="s">
        <v>3519</v>
      </c>
    </row>
    <row r="261" spans="1:3">
      <c r="A261" s="194">
        <v>5617</v>
      </c>
      <c r="B261" s="194" t="s">
        <v>601</v>
      </c>
      <c r="C261">
        <f>IFERROR(VLOOKUP(A261,'Klass 5'!A:C,3,FALSE),"")</f>
        <v>0</v>
      </c>
    </row>
    <row r="262" spans="1:3" ht="43.2">
      <c r="A262" s="13"/>
      <c r="B262" s="198" t="s">
        <v>1670</v>
      </c>
      <c r="C262" s="206"/>
    </row>
    <row r="263" spans="1:3">
      <c r="A263" s="220">
        <v>56171</v>
      </c>
      <c r="B263" s="220" t="s">
        <v>1435</v>
      </c>
      <c r="C263" s="206">
        <f>IFERROR(VLOOKUP(A263,'Klass 5'!A:C,3,FALSE),"")</f>
        <v>0</v>
      </c>
    </row>
    <row r="264" spans="1:3">
      <c r="A264" s="220">
        <v>5618</v>
      </c>
      <c r="B264" s="220" t="s">
        <v>1180</v>
      </c>
      <c r="C264" s="206" t="str">
        <f>IFERROR(VLOOKUP(A264,'Klass 5'!A:C,3,FALSE),"")</f>
        <v>Används endast av EA</v>
      </c>
    </row>
    <row r="265" spans="1:3">
      <c r="A265" s="220">
        <v>5619</v>
      </c>
      <c r="B265" s="220" t="s">
        <v>385</v>
      </c>
      <c r="C265" s="206" t="str">
        <f>IFERROR(VLOOKUP(A265,'Klass 5'!A:C,3,FALSE),"")</f>
        <v>Används endast av EA</v>
      </c>
    </row>
    <row r="266" spans="1:3" ht="15.6">
      <c r="A266" s="13"/>
      <c r="B266" s="117"/>
      <c r="C266" s="206" t="str">
        <f>IFERROR(VLOOKUP(A266,'Klass 5'!A:C,3,FALSE),"")</f>
        <v/>
      </c>
    </row>
    <row r="267" spans="1:3" ht="18">
      <c r="A267" s="223"/>
      <c r="B267" s="202" t="s">
        <v>1857</v>
      </c>
      <c r="C267" s="206" t="str">
        <f>IFERROR(VLOOKUP(A267,'Klass 5'!A:C,3,FALSE),"")</f>
        <v/>
      </c>
    </row>
    <row r="268" spans="1:3">
      <c r="A268" s="13"/>
      <c r="B268" s="198" t="s">
        <v>3510</v>
      </c>
      <c r="C268" s="206" t="str">
        <f>IFERROR(VLOOKUP(A268,'Klass 5'!A:C,3,FALSE),"")</f>
        <v/>
      </c>
    </row>
    <row r="269" spans="1:3">
      <c r="A269" s="13"/>
      <c r="B269" s="198" t="s">
        <v>1436</v>
      </c>
      <c r="C269" s="206" t="str">
        <f>IFERROR(VLOOKUP(A269,'Klass 5'!A:C,3,FALSE),"")</f>
        <v/>
      </c>
    </row>
    <row r="270" spans="1:3">
      <c r="A270" s="13"/>
      <c r="B270" s="198" t="s">
        <v>606</v>
      </c>
      <c r="C270" s="206" t="str">
        <f>IFERROR(VLOOKUP(A270,'Klass 5'!A:C,3,FALSE),"")</f>
        <v/>
      </c>
    </row>
    <row r="271" spans="1:3">
      <c r="A271" s="13"/>
      <c r="B271" s="198" t="s">
        <v>1851</v>
      </c>
      <c r="C271" s="206" t="str">
        <f>IFERROR(VLOOKUP(A271,'Klass 5'!A:C,3,FALSE),"")</f>
        <v/>
      </c>
    </row>
    <row r="272" spans="1:3">
      <c r="A272" s="13"/>
      <c r="B272" s="198" t="s">
        <v>1437</v>
      </c>
      <c r="C272" s="206" t="str">
        <f>IFERROR(VLOOKUP(A272,'Klass 5'!A:C,3,FALSE),"")</f>
        <v/>
      </c>
    </row>
    <row r="273" spans="1:5">
      <c r="A273" s="13"/>
      <c r="B273" s="198" t="s">
        <v>1438</v>
      </c>
      <c r="C273" s="206" t="str">
        <f>IFERROR(VLOOKUP(A273,'Klass 5'!A:C,3,FALSE),"")</f>
        <v/>
      </c>
    </row>
    <row r="274" spans="1:5">
      <c r="A274" s="13"/>
      <c r="B274" s="198" t="s">
        <v>1439</v>
      </c>
      <c r="C274" s="206" t="str">
        <f>IFERROR(VLOOKUP(A274,'Klass 5'!A:C,3,FALSE),"")</f>
        <v/>
      </c>
    </row>
    <row r="275" spans="1:5" ht="86.4">
      <c r="A275" s="13"/>
      <c r="B275" s="198" t="s">
        <v>1440</v>
      </c>
      <c r="C275" s="206" t="str">
        <f>IFERROR(VLOOKUP(A275,'Klass 5'!A:C,3,FALSE),"")</f>
        <v/>
      </c>
    </row>
    <row r="276" spans="1:5">
      <c r="A276" s="220">
        <v>5621</v>
      </c>
      <c r="B276" s="220" t="s">
        <v>602</v>
      </c>
      <c r="C276" s="206">
        <f>IFERROR(VLOOKUP(A276,'Klass 5'!A:C,3,FALSE),"")</f>
        <v>0</v>
      </c>
    </row>
    <row r="277" spans="1:5">
      <c r="A277" s="220"/>
      <c r="B277" s="269" t="s">
        <v>3512</v>
      </c>
      <c r="C277" s="206"/>
    </row>
    <row r="278" spans="1:5">
      <c r="A278" s="194">
        <v>56211</v>
      </c>
      <c r="B278" s="194" t="s">
        <v>603</v>
      </c>
      <c r="C278">
        <f>IFERROR(VLOOKUP(A278,'Klass 5'!A:C,3,FALSE),"")</f>
        <v>0</v>
      </c>
    </row>
    <row r="279" spans="1:5">
      <c r="A279" s="194">
        <v>5622</v>
      </c>
      <c r="B279" s="194" t="s">
        <v>604</v>
      </c>
      <c r="C279">
        <f>IFERROR(VLOOKUP(A279,'Klass 5'!A:C,3,FALSE),"")</f>
        <v>0</v>
      </c>
    </row>
    <row r="280" spans="1:5">
      <c r="A280" s="194">
        <v>56221</v>
      </c>
      <c r="B280" s="194" t="s">
        <v>605</v>
      </c>
      <c r="C280">
        <f>IFERROR(VLOOKUP(A280,'Klass 5'!A:C,3,FALSE),"")</f>
        <v>0</v>
      </c>
    </row>
    <row r="281" spans="1:5">
      <c r="A281" s="194">
        <v>5623</v>
      </c>
      <c r="B281" s="194" t="s">
        <v>606</v>
      </c>
      <c r="C281">
        <f>IFERROR(VLOOKUP(A281,'Klass 5'!A:C,3,FALSE),"")</f>
        <v>0</v>
      </c>
    </row>
    <row r="282" spans="1:5">
      <c r="A282" s="194"/>
      <c r="B282" s="269" t="s">
        <v>3511</v>
      </c>
    </row>
    <row r="283" spans="1:5">
      <c r="A283" s="194">
        <v>5624</v>
      </c>
      <c r="B283" s="194" t="s">
        <v>607</v>
      </c>
      <c r="C283">
        <f>IFERROR(VLOOKUP(A283,'Klass 5'!A:C,3,FALSE),"")</f>
        <v>0</v>
      </c>
    </row>
    <row r="284" spans="1:5">
      <c r="A284" s="194">
        <v>5625</v>
      </c>
      <c r="B284" s="194" t="s">
        <v>608</v>
      </c>
      <c r="C284">
        <f>IFERROR(VLOOKUP(A284,'Klass 5'!A:C,3,FALSE),"")</f>
        <v>0</v>
      </c>
    </row>
    <row r="285" spans="1:5">
      <c r="A285" s="194">
        <v>5626</v>
      </c>
      <c r="B285" s="194" t="s">
        <v>609</v>
      </c>
      <c r="C285">
        <f>IFERROR(VLOOKUP(A285,'Klass 5'!A:C,3,FALSE),"")</f>
        <v>0</v>
      </c>
    </row>
    <row r="286" spans="1:5">
      <c r="A286" s="220">
        <v>56261</v>
      </c>
      <c r="B286" s="220" t="s">
        <v>1441</v>
      </c>
      <c r="C286" s="206">
        <f>IFERROR(VLOOKUP(A286,'Klass 5'!A:C,3,FALSE),"")</f>
        <v>0</v>
      </c>
      <c r="E286" s="206"/>
    </row>
    <row r="287" spans="1:5">
      <c r="A287" s="220">
        <v>5627</v>
      </c>
      <c r="B287" s="220" t="s">
        <v>610</v>
      </c>
      <c r="C287" s="206">
        <f>IFERROR(VLOOKUP(A287,'Klass 5'!A:C,3,FALSE),"")</f>
        <v>0</v>
      </c>
      <c r="E287" s="206"/>
    </row>
    <row r="288" spans="1:5">
      <c r="A288" s="220">
        <v>56271</v>
      </c>
      <c r="B288" s="220" t="s">
        <v>1442</v>
      </c>
      <c r="C288" s="206">
        <f>IFERROR(VLOOKUP(A288,'Klass 5'!A:C,3,FALSE),"")</f>
        <v>0</v>
      </c>
      <c r="E288" s="206"/>
    </row>
    <row r="289" spans="1:5">
      <c r="A289" s="220">
        <v>5628</v>
      </c>
      <c r="B289" s="220" t="s">
        <v>1023</v>
      </c>
      <c r="C289" s="206" t="str">
        <f>IFERROR(VLOOKUP(A289,'Klass 5'!A:C,3,FALSE),"")</f>
        <v>Används endast av EA</v>
      </c>
      <c r="E289" s="206"/>
    </row>
    <row r="290" spans="1:5">
      <c r="A290" s="220">
        <v>5629</v>
      </c>
      <c r="B290" s="220" t="s">
        <v>916</v>
      </c>
      <c r="C290" s="206" t="str">
        <f>IFERROR(VLOOKUP(A290,'Klass 5'!A:C,3,FALSE),"")</f>
        <v>Används endast av EA</v>
      </c>
      <c r="E290" s="206"/>
    </row>
    <row r="291" spans="1:5">
      <c r="A291" s="13"/>
      <c r="B291" s="9"/>
      <c r="C291" s="206" t="str">
        <f>IFERROR(VLOOKUP(A291,'Klass 5'!A:C,3,FALSE),"")</f>
        <v/>
      </c>
      <c r="E291" s="206"/>
    </row>
    <row r="292" spans="1:5" ht="18">
      <c r="A292" s="218"/>
      <c r="B292" s="202" t="s">
        <v>1858</v>
      </c>
      <c r="C292" s="206" t="str">
        <f>IFERROR(VLOOKUP(A292,'Klass 5'!A:C,3,FALSE),"")</f>
        <v/>
      </c>
      <c r="E292" s="206"/>
    </row>
    <row r="293" spans="1:5" ht="43.2">
      <c r="A293" s="218"/>
      <c r="B293" s="246" t="s">
        <v>1443</v>
      </c>
      <c r="C293" s="206" t="str">
        <f>IFERROR(VLOOKUP(A293,'Klass 5'!A:C,3,FALSE),"")</f>
        <v/>
      </c>
      <c r="E293" s="206"/>
    </row>
    <row r="294" spans="1:5" ht="43.2">
      <c r="A294" s="218"/>
      <c r="B294" s="250" t="s">
        <v>1444</v>
      </c>
      <c r="C294" s="206" t="str">
        <f>IFERROR(VLOOKUP(A294,'Klass 5'!A:C,3,FALSE),"")</f>
        <v/>
      </c>
      <c r="E294" s="206"/>
    </row>
    <row r="295" spans="1:5">
      <c r="A295" s="220">
        <v>5631</v>
      </c>
      <c r="B295" s="220" t="s">
        <v>611</v>
      </c>
      <c r="C295" s="206">
        <f>IFERROR(VLOOKUP(A295,'Klass 5'!A:C,3,FALSE),"")</f>
        <v>0</v>
      </c>
      <c r="E295" s="206"/>
    </row>
    <row r="296" spans="1:5">
      <c r="A296" s="220">
        <v>56311</v>
      </c>
      <c r="B296" s="220" t="s">
        <v>1062</v>
      </c>
      <c r="C296" s="206">
        <f>IFERROR(VLOOKUP(A296,'Klass 5'!A:C,3,FALSE),"")</f>
        <v>0</v>
      </c>
      <c r="E296" s="206"/>
    </row>
    <row r="297" spans="1:5">
      <c r="A297" s="220">
        <v>5639</v>
      </c>
      <c r="B297" s="220" t="s">
        <v>914</v>
      </c>
      <c r="C297" s="206" t="str">
        <f>IFERROR(VLOOKUP(A297,'Klass 5'!A:C,3,FALSE),"")</f>
        <v>Används endast av EA</v>
      </c>
      <c r="E297" s="206"/>
    </row>
    <row r="298" spans="1:5">
      <c r="A298" s="13"/>
      <c r="B298" s="9"/>
      <c r="C298" s="206" t="str">
        <f>IFERROR(VLOOKUP(A298,'Klass 5'!A:C,3,FALSE),"")</f>
        <v/>
      </c>
      <c r="E298" s="206"/>
    </row>
    <row r="299" spans="1:5" ht="36">
      <c r="A299" s="218"/>
      <c r="B299" s="202" t="s">
        <v>1860</v>
      </c>
      <c r="C299" s="206" t="str">
        <f>IFERROR(VLOOKUP(A299,'Klass 5'!A:C,3,FALSE),"")</f>
        <v/>
      </c>
      <c r="E299" s="206"/>
    </row>
    <row r="300" spans="1:5">
      <c r="A300" s="220">
        <v>5641</v>
      </c>
      <c r="B300" s="220" t="s">
        <v>613</v>
      </c>
      <c r="C300" s="206">
        <f>IFERROR(VLOOKUP(A300,'Klass 5'!A:C,3,FALSE),"")</f>
        <v>0</v>
      </c>
      <c r="E300" s="206"/>
    </row>
    <row r="301" spans="1:5" ht="28.8">
      <c r="A301" s="13"/>
      <c r="B301" s="246" t="s">
        <v>1671</v>
      </c>
      <c r="C301" s="206"/>
      <c r="E301" s="206"/>
    </row>
    <row r="302" spans="1:5">
      <c r="A302" s="220">
        <v>5642</v>
      </c>
      <c r="B302" s="220" t="s">
        <v>614</v>
      </c>
      <c r="C302" s="206">
        <f>IFERROR(VLOOKUP(A302,'Klass 5'!A:C,3,FALSE),"")</f>
        <v>0</v>
      </c>
      <c r="E302" s="206"/>
    </row>
    <row r="303" spans="1:5">
      <c r="A303" s="13"/>
      <c r="B303" s="9"/>
      <c r="C303" s="206" t="str">
        <f>IFERROR(VLOOKUP(A303,'Klass 5'!A:C,3,FALSE),"")</f>
        <v/>
      </c>
      <c r="E303" s="206"/>
    </row>
    <row r="304" spans="1:5" ht="36">
      <c r="A304" s="226"/>
      <c r="B304" s="202" t="s">
        <v>1859</v>
      </c>
      <c r="C304" s="206" t="str">
        <f>IFERROR(VLOOKUP(A304,'Klass 5'!A:C,3,FALSE),"")</f>
        <v/>
      </c>
      <c r="E304" s="206"/>
    </row>
    <row r="305" spans="1:5">
      <c r="A305" s="220">
        <v>5661</v>
      </c>
      <c r="B305" s="220" t="s">
        <v>617</v>
      </c>
      <c r="C305" s="206">
        <f>IFERROR(VLOOKUP(A305,'Klass 5'!A:C,3,FALSE),"")</f>
        <v>0</v>
      </c>
      <c r="E305" s="206"/>
    </row>
    <row r="306" spans="1:5">
      <c r="A306" s="220">
        <v>56611</v>
      </c>
      <c r="B306" s="220" t="s">
        <v>1445</v>
      </c>
      <c r="C306" s="206">
        <f>IFERROR(VLOOKUP(A306,'Klass 5'!A:C,3,FALSE),"")</f>
        <v>0</v>
      </c>
      <c r="E306" s="206"/>
    </row>
    <row r="307" spans="1:5">
      <c r="A307" s="220">
        <v>5662</v>
      </c>
      <c r="B307" s="220" t="s">
        <v>618</v>
      </c>
      <c r="C307" s="206">
        <f>IFERROR(VLOOKUP(A307,'Klass 5'!A:C,3,FALSE),"")</f>
        <v>0</v>
      </c>
      <c r="E307" s="206"/>
    </row>
    <row r="308" spans="1:5">
      <c r="A308" s="220">
        <v>56621</v>
      </c>
      <c r="B308" s="220" t="s">
        <v>1446</v>
      </c>
      <c r="C308" s="206">
        <f>IFERROR(VLOOKUP(A308,'Klass 5'!A:C,3,FALSE),"")</f>
        <v>0</v>
      </c>
      <c r="E308" s="206"/>
    </row>
    <row r="309" spans="1:5">
      <c r="A309" s="220">
        <v>5663</v>
      </c>
      <c r="B309" s="220" t="s">
        <v>619</v>
      </c>
      <c r="C309" s="206">
        <f>IFERROR(VLOOKUP(A309,'Klass 5'!A:C,3,FALSE),"")</f>
        <v>0</v>
      </c>
      <c r="E309" s="206"/>
    </row>
    <row r="310" spans="1:5">
      <c r="A310" s="220">
        <v>56631</v>
      </c>
      <c r="B310" s="220" t="s">
        <v>1447</v>
      </c>
      <c r="C310" s="206">
        <f>IFERROR(VLOOKUP(A310,'Klass 5'!A:C,3,FALSE),"")</f>
        <v>0</v>
      </c>
      <c r="E310" s="206"/>
    </row>
    <row r="311" spans="1:5">
      <c r="A311" s="13"/>
      <c r="B311" s="9"/>
      <c r="C311" s="206" t="str">
        <f>IFERROR(VLOOKUP(A311,'Klass 5'!A:C,3,FALSE),"")</f>
        <v/>
      </c>
      <c r="E311" s="206"/>
    </row>
    <row r="312" spans="1:5" ht="36">
      <c r="A312" s="218"/>
      <c r="B312" s="202" t="s">
        <v>1861</v>
      </c>
      <c r="C312" s="206" t="str">
        <f>IFERROR(VLOOKUP(A312,'Klass 5'!A:C,3,FALSE),"")</f>
        <v/>
      </c>
      <c r="E312" s="206"/>
    </row>
    <row r="313" spans="1:5">
      <c r="A313" s="220">
        <v>5671</v>
      </c>
      <c r="B313" s="220" t="s">
        <v>621</v>
      </c>
      <c r="C313" s="206">
        <f>IFERROR(VLOOKUP(A313,'Klass 5'!A:C,3,FALSE),"")</f>
        <v>0</v>
      </c>
      <c r="E313" s="206"/>
    </row>
    <row r="314" spans="1:5" ht="32.25" customHeight="1">
      <c r="A314" s="13"/>
      <c r="B314" s="246" t="s">
        <v>1771</v>
      </c>
      <c r="C314" s="206"/>
      <c r="E314" s="206"/>
    </row>
    <row r="315" spans="1:5">
      <c r="A315" s="220">
        <v>56711</v>
      </c>
      <c r="B315" s="220" t="s">
        <v>1448</v>
      </c>
      <c r="C315" s="206" t="str">
        <f>IFERROR(VLOOKUP(A315,'Klass 5'!A:C,3,FALSE),"")</f>
        <v>Internt konto/intern motp</v>
      </c>
      <c r="E315" s="206"/>
    </row>
    <row r="316" spans="1:5">
      <c r="A316" s="220">
        <v>5672</v>
      </c>
      <c r="B316" s="220" t="s">
        <v>622</v>
      </c>
      <c r="C316" s="206">
        <f>IFERROR(VLOOKUP(A316,'Klass 5'!A:C,3,FALSE),"")</f>
        <v>0</v>
      </c>
      <c r="E316" s="206"/>
    </row>
    <row r="317" spans="1:5">
      <c r="A317" s="220">
        <v>56721</v>
      </c>
      <c r="B317" s="220" t="s">
        <v>1449</v>
      </c>
      <c r="C317" s="206" t="str">
        <f>IFERROR(VLOOKUP(A317,'Klass 5'!A:C,3,FALSE),"")</f>
        <v>Internt konto/intern motp</v>
      </c>
      <c r="E317" s="206"/>
    </row>
    <row r="318" spans="1:5">
      <c r="A318" s="13"/>
      <c r="B318" s="9"/>
      <c r="C318" s="206" t="str">
        <f>IFERROR(VLOOKUP(A318,'Klass 5'!A:C,3,FALSE),"")</f>
        <v/>
      </c>
      <c r="E318" s="206"/>
    </row>
    <row r="319" spans="1:5" ht="18">
      <c r="A319" s="218"/>
      <c r="B319" s="202" t="s">
        <v>1862</v>
      </c>
      <c r="C319" s="206" t="str">
        <f>IFERROR(VLOOKUP(A319,'Klass 5'!A:C,3,FALSE),"")</f>
        <v/>
      </c>
      <c r="E319" s="206"/>
    </row>
    <row r="320" spans="1:5">
      <c r="A320" s="218"/>
      <c r="B320" s="246" t="s">
        <v>1450</v>
      </c>
      <c r="C320" s="206" t="str">
        <f>IFERROR(VLOOKUP(A320,'Klass 5'!A:C,3,FALSE),"")</f>
        <v/>
      </c>
      <c r="E320" s="206"/>
    </row>
    <row r="321" spans="1:5">
      <c r="A321" s="220">
        <v>5690</v>
      </c>
      <c r="B321" s="220" t="s">
        <v>623</v>
      </c>
      <c r="C321" s="206">
        <f>IFERROR(VLOOKUP(A321,'Klass 5'!A:C,3,FALSE),"")</f>
        <v>0</v>
      </c>
      <c r="E321" s="206"/>
    </row>
    <row r="322" spans="1:5">
      <c r="A322" s="220">
        <v>5694</v>
      </c>
      <c r="B322" s="220" t="s">
        <v>3518</v>
      </c>
      <c r="C322" s="206">
        <f>IFERROR(VLOOKUP(A322,'Klass 5'!A:C,3,FALSE),"")</f>
        <v>0</v>
      </c>
    </row>
    <row r="323" spans="1:5">
      <c r="A323" s="220"/>
      <c r="B323" s="206" t="s">
        <v>3516</v>
      </c>
      <c r="C323" s="206"/>
      <c r="E323" s="206"/>
    </row>
    <row r="324" spans="1:5">
      <c r="A324" s="220">
        <v>56941</v>
      </c>
      <c r="B324" s="256" t="s">
        <v>3517</v>
      </c>
      <c r="C324" s="206" t="str">
        <f>IFERROR(VLOOKUP(A324,'Klass 5'!A:C,3,FALSE),"")</f>
        <v>Internt konto/intern motp</v>
      </c>
      <c r="E324" s="206"/>
    </row>
    <row r="325" spans="1:5">
      <c r="A325" s="220">
        <v>5695</v>
      </c>
      <c r="B325" s="220" t="s">
        <v>3487</v>
      </c>
      <c r="C325" s="206">
        <f>IFERROR(VLOOKUP(A325,'Klass 5'!A:C,3,FALSE),"")</f>
        <v>0</v>
      </c>
      <c r="E325" s="206"/>
    </row>
    <row r="326" spans="1:5">
      <c r="A326" s="13"/>
      <c r="B326" s="246" t="s">
        <v>1616</v>
      </c>
      <c r="C326" s="206" t="str">
        <f>IFERROR(VLOOKUP(A326,'Klass 5'!A:C,3,FALSE),"")</f>
        <v/>
      </c>
      <c r="E326" s="206"/>
    </row>
    <row r="327" spans="1:5" ht="28.8">
      <c r="A327" s="13"/>
      <c r="B327" s="246" t="s">
        <v>1615</v>
      </c>
      <c r="C327" s="206" t="str">
        <f>IFERROR(VLOOKUP(A327,'Klass 5'!A:C,3,FALSE),"")</f>
        <v/>
      </c>
      <c r="E327" s="206"/>
    </row>
    <row r="328" spans="1:5">
      <c r="A328" s="13"/>
      <c r="B328" s="246" t="s">
        <v>1614</v>
      </c>
      <c r="C328" s="206" t="str">
        <f>IFERROR(VLOOKUP(A328,'Klass 5'!A:C,3,FALSE),"")</f>
        <v/>
      </c>
      <c r="E328" s="206"/>
    </row>
    <row r="329" spans="1:5">
      <c r="A329" s="13"/>
      <c r="B329" s="246" t="s">
        <v>3504</v>
      </c>
      <c r="C329" s="206"/>
      <c r="E329" s="206"/>
    </row>
    <row r="330" spans="1:5">
      <c r="A330" s="220">
        <v>5696</v>
      </c>
      <c r="B330" s="220" t="s">
        <v>625</v>
      </c>
      <c r="C330" s="206">
        <f>IFERROR(VLOOKUP(A330,'Klass 5'!A:C,3,FALSE),"")</f>
        <v>0</v>
      </c>
      <c r="E330" s="206"/>
    </row>
    <row r="331" spans="1:5">
      <c r="A331" s="13"/>
      <c r="B331" s="246" t="s">
        <v>1613</v>
      </c>
      <c r="C331" s="206" t="str">
        <f>IFERROR(VLOOKUP(A331,'Klass 5'!A:C,3,FALSE),"")</f>
        <v/>
      </c>
      <c r="E331" s="206"/>
    </row>
    <row r="332" spans="1:5">
      <c r="A332" s="13"/>
      <c r="B332" s="246" t="s">
        <v>1612</v>
      </c>
      <c r="C332" s="206" t="str">
        <f>IFERROR(VLOOKUP(A332,'Klass 5'!A:C,3,FALSE),"")</f>
        <v/>
      </c>
      <c r="E332" s="206"/>
    </row>
    <row r="333" spans="1:5">
      <c r="A333" s="13"/>
      <c r="B333" s="246" t="s">
        <v>1611</v>
      </c>
      <c r="C333" s="206" t="str">
        <f>IFERROR(VLOOKUP(A333,'Klass 5'!A:C,3,FALSE),"")</f>
        <v/>
      </c>
      <c r="E333" s="206"/>
    </row>
    <row r="334" spans="1:5" ht="28.8">
      <c r="A334" s="13"/>
      <c r="B334" s="246" t="s">
        <v>1610</v>
      </c>
      <c r="C334" s="206" t="str">
        <f>IFERROR(VLOOKUP(A334,'Klass 5'!A:C,3,FALSE),"")</f>
        <v/>
      </c>
      <c r="E334" s="206"/>
    </row>
    <row r="335" spans="1:5">
      <c r="A335" s="13"/>
      <c r="B335" s="246" t="s">
        <v>1609</v>
      </c>
      <c r="C335" s="206" t="str">
        <f>IFERROR(VLOOKUP(A335,'Klass 5'!A:C,3,FALSE),"")</f>
        <v/>
      </c>
      <c r="E335" s="206"/>
    </row>
    <row r="336" spans="1:5" ht="24" customHeight="1">
      <c r="A336" s="13"/>
      <c r="B336" s="246" t="s">
        <v>1608</v>
      </c>
      <c r="C336" s="206" t="str">
        <f>IFERROR(VLOOKUP(A336,'Klass 5'!A:C,3,FALSE),"")</f>
        <v/>
      </c>
      <c r="E336" s="206"/>
    </row>
    <row r="337" spans="1:5">
      <c r="A337" s="13"/>
      <c r="B337" s="9"/>
      <c r="C337" s="206" t="str">
        <f>IFERROR(VLOOKUP(A337,'Klass 5'!A:C,3,FALSE),"")</f>
        <v/>
      </c>
      <c r="E337" s="206"/>
    </row>
    <row r="338" spans="1:5">
      <c r="A338" s="220">
        <v>5697</v>
      </c>
      <c r="B338" s="220" t="s">
        <v>626</v>
      </c>
      <c r="C338" s="206">
        <f>IFERROR(VLOOKUP(A338,'Klass 5'!A:C,3,FALSE),"")</f>
        <v>0</v>
      </c>
      <c r="E338" s="206"/>
    </row>
    <row r="339" spans="1:5">
      <c r="A339" s="220">
        <v>56971</v>
      </c>
      <c r="B339" s="220" t="s">
        <v>1451</v>
      </c>
      <c r="C339" s="206">
        <f>IFERROR(VLOOKUP(A339,'Klass 5'!A:C,3,FALSE),"")</f>
        <v>0</v>
      </c>
      <c r="E339" s="206"/>
    </row>
    <row r="340" spans="1:5">
      <c r="A340" s="220">
        <v>5698</v>
      </c>
      <c r="B340" s="220" t="s">
        <v>1024</v>
      </c>
      <c r="C340" s="206" t="str">
        <f>IFERROR(VLOOKUP(A340,'Klass 5'!A:C,3,FALSE),"")</f>
        <v>Används endast av EA</v>
      </c>
      <c r="E340" s="206"/>
    </row>
    <row r="341" spans="1:5">
      <c r="A341" s="220">
        <v>5699</v>
      </c>
      <c r="B341" s="220" t="s">
        <v>627</v>
      </c>
      <c r="C341" s="206" t="str">
        <f>IFERROR(VLOOKUP(A341,'Klass 5'!A:C,3,FALSE),"")</f>
        <v>Används endast av EA</v>
      </c>
      <c r="E341" s="206"/>
    </row>
    <row r="342" spans="1:5">
      <c r="A342" s="13"/>
      <c r="B342" s="9"/>
      <c r="C342" s="206" t="str">
        <f>IFERROR(VLOOKUP(A342,'Klass 5'!A:C,3,FALSE),"")</f>
        <v/>
      </c>
      <c r="E342" s="206"/>
    </row>
    <row r="343" spans="1:5" ht="21">
      <c r="A343" s="221"/>
      <c r="B343" s="201" t="s">
        <v>1864</v>
      </c>
      <c r="C343" s="206" t="str">
        <f>IFERROR(VLOOKUP(A343,'Klass 5'!A:C,3,FALSE),"")</f>
        <v/>
      </c>
      <c r="E343" s="206"/>
    </row>
    <row r="344" spans="1:5" ht="50.25" customHeight="1">
      <c r="A344" s="221"/>
      <c r="B344" s="246" t="s">
        <v>1452</v>
      </c>
      <c r="C344" s="206" t="str">
        <f>IFERROR(VLOOKUP(A344,'Klass 5'!A:C,3,FALSE),"")</f>
        <v/>
      </c>
      <c r="E344" s="206"/>
    </row>
    <row r="345" spans="1:5" ht="72">
      <c r="A345" s="221"/>
      <c r="B345" s="246" t="s">
        <v>1863</v>
      </c>
      <c r="C345" s="206" t="str">
        <f>IFERROR(VLOOKUP(A345,'Klass 5'!A:C,3,FALSE),"")</f>
        <v/>
      </c>
      <c r="E345" s="206"/>
    </row>
    <row r="346" spans="1:5" ht="72">
      <c r="A346" s="221"/>
      <c r="B346" s="246" t="s">
        <v>1453</v>
      </c>
      <c r="C346" s="206" t="str">
        <f>IFERROR(VLOOKUP(A346,'Klass 5'!A:C,3,FALSE),"")</f>
        <v/>
      </c>
      <c r="E346" s="206"/>
    </row>
    <row r="347" spans="1:5" s="246" customFormat="1">
      <c r="C347" s="246" t="str">
        <f>IFERROR(VLOOKUP(A347,'Klass 5'!A:C,3,FALSE),"")</f>
        <v/>
      </c>
    </row>
    <row r="348" spans="1:5" ht="18">
      <c r="A348" s="218"/>
      <c r="B348" s="202" t="s">
        <v>1865</v>
      </c>
      <c r="C348" s="206" t="str">
        <f>IFERROR(VLOOKUP(A348,'Klass 5'!A:C,3,FALSE),"")</f>
        <v/>
      </c>
      <c r="E348" s="206"/>
    </row>
    <row r="349" spans="1:5" ht="43.2">
      <c r="A349" s="218"/>
      <c r="B349" s="246" t="s">
        <v>1454</v>
      </c>
      <c r="C349" s="206" t="str">
        <f>IFERROR(VLOOKUP(A349,'Klass 5'!A:C,3,FALSE),"")</f>
        <v/>
      </c>
      <c r="E349" s="206"/>
    </row>
    <row r="350" spans="1:5">
      <c r="A350" s="220">
        <v>5711</v>
      </c>
      <c r="B350" s="220" t="s">
        <v>628</v>
      </c>
      <c r="C350" s="206">
        <f>IFERROR(VLOOKUP(A350,'Klass 5'!A:C,3,FALSE),"")</f>
        <v>0</v>
      </c>
      <c r="E350" s="206"/>
    </row>
    <row r="351" spans="1:5">
      <c r="A351" s="220">
        <v>57111</v>
      </c>
      <c r="B351" s="220" t="s">
        <v>1046</v>
      </c>
      <c r="C351" s="206" t="str">
        <f>IFERROR(VLOOKUP(A351,'Klass 5'!A:C,3,FALSE),"")</f>
        <v>Internt konto/intern motp</v>
      </c>
      <c r="E351" s="206"/>
    </row>
    <row r="352" spans="1:5">
      <c r="A352" s="220">
        <v>5714</v>
      </c>
      <c r="B352" s="220" t="s">
        <v>390</v>
      </c>
      <c r="C352" s="206">
        <f>IFERROR(VLOOKUP(A352,'Klass 5'!A:C,3,FALSE),"")</f>
        <v>0</v>
      </c>
      <c r="E352" s="206"/>
    </row>
    <row r="353" spans="1:5">
      <c r="A353" s="220">
        <v>5718</v>
      </c>
      <c r="B353" s="220" t="s">
        <v>1039</v>
      </c>
      <c r="C353" s="206" t="str">
        <f>IFERROR(VLOOKUP(A353,'Klass 5'!A:C,3,FALSE),"")</f>
        <v>Används endast av EA</v>
      </c>
      <c r="E353" s="206"/>
    </row>
    <row r="354" spans="1:5">
      <c r="A354" s="220">
        <v>5719</v>
      </c>
      <c r="B354" s="220" t="s">
        <v>1040</v>
      </c>
      <c r="C354" s="206" t="str">
        <f>IFERROR(VLOOKUP(A354,'Klass 5'!A:C,3,FALSE),"")</f>
        <v>Används endast av EA</v>
      </c>
      <c r="E354" s="206"/>
    </row>
    <row r="355" spans="1:5">
      <c r="A355" s="13"/>
      <c r="B355" s="9"/>
      <c r="C355" s="206" t="str">
        <f>IFERROR(VLOOKUP(A355,'Klass 5'!A:C,3,FALSE),"")</f>
        <v/>
      </c>
      <c r="E355" s="206"/>
    </row>
    <row r="356" spans="1:5" ht="18">
      <c r="A356" s="218"/>
      <c r="B356" s="202" t="s">
        <v>3558</v>
      </c>
      <c r="C356" s="206" t="str">
        <f>IFERROR(VLOOKUP(A356,'Klass 5'!A:C,3,FALSE),"")</f>
        <v/>
      </c>
      <c r="E356" s="206"/>
    </row>
    <row r="357" spans="1:5" ht="115.2">
      <c r="A357" s="218"/>
      <c r="B357" s="246" t="s">
        <v>3555</v>
      </c>
      <c r="C357" s="206" t="str">
        <f>IFERROR(VLOOKUP(A357,'Klass 5'!A:C,3,FALSE),"")</f>
        <v/>
      </c>
      <c r="E357" s="206"/>
    </row>
    <row r="358" spans="1:5">
      <c r="A358" s="220">
        <v>5721</v>
      </c>
      <c r="B358" s="220" t="s">
        <v>3557</v>
      </c>
      <c r="C358" s="206">
        <f>IFERROR(VLOOKUP(A358,'Klass 5'!A:C,3,FALSE),"")</f>
        <v>0</v>
      </c>
      <c r="E358" s="206"/>
    </row>
    <row r="359" spans="1:5">
      <c r="A359" s="220">
        <v>5722</v>
      </c>
      <c r="B359" s="220" t="s">
        <v>3556</v>
      </c>
      <c r="C359" s="206">
        <f>IFERROR(VLOOKUP(A359,'Klass 5'!A:C,3,FALSE),"")</f>
        <v>0</v>
      </c>
      <c r="E359" s="206"/>
    </row>
    <row r="360" spans="1:5" ht="57.6">
      <c r="A360" s="13"/>
      <c r="B360" s="246" t="s">
        <v>1661</v>
      </c>
      <c r="C360" s="206"/>
      <c r="E360" s="206"/>
    </row>
    <row r="361" spans="1:5">
      <c r="A361" s="220">
        <v>5724</v>
      </c>
      <c r="B361" s="220" t="s">
        <v>3537</v>
      </c>
      <c r="C361" s="206">
        <f>IFERROR(VLOOKUP(A361,'Klass 5'!A:C,3,FALSE),"")</f>
        <v>0</v>
      </c>
      <c r="E361" s="206"/>
    </row>
    <row r="362" spans="1:5">
      <c r="A362" s="220">
        <v>57241</v>
      </c>
      <c r="B362" s="256" t="s">
        <v>3559</v>
      </c>
      <c r="C362" s="206" t="str">
        <f>IFERROR(VLOOKUP(A362,'Klass 5'!A:C,3,FALSE),"")</f>
        <v>Internt konto/intern motp</v>
      </c>
      <c r="E362" s="206"/>
    </row>
    <row r="363" spans="1:5">
      <c r="A363" s="220">
        <v>57242</v>
      </c>
      <c r="B363" s="256" t="s">
        <v>3560</v>
      </c>
      <c r="C363" s="206" t="str">
        <f>IFERROR(VLOOKUP(A363,'Klass 5'!A:C,3,FALSE),"")</f>
        <v>Internt konto/intern motp</v>
      </c>
      <c r="E363" s="206"/>
    </row>
    <row r="364" spans="1:5">
      <c r="A364" s="220">
        <v>57243</v>
      </c>
      <c r="B364" s="256" t="s">
        <v>1455</v>
      </c>
      <c r="C364" s="206" t="str">
        <f>IFERROR(VLOOKUP(A364,'Klass 5'!A:C,3,FALSE),"")</f>
        <v>Internt konto/intern motp</v>
      </c>
      <c r="E364" s="206"/>
    </row>
    <row r="365" spans="1:5">
      <c r="A365" s="220">
        <v>5728</v>
      </c>
      <c r="B365" s="220" t="s">
        <v>3540</v>
      </c>
      <c r="C365" s="206" t="str">
        <f>IFERROR(VLOOKUP(A365,'Klass 5'!A:C,3,FALSE),"")</f>
        <v>Används endast av EA</v>
      </c>
      <c r="E365" s="206"/>
    </row>
    <row r="366" spans="1:5">
      <c r="A366" s="220">
        <v>5729</v>
      </c>
      <c r="B366" s="220" t="s">
        <v>3541</v>
      </c>
      <c r="C366" s="206" t="str">
        <f>IFERROR(VLOOKUP(A366,'Klass 5'!A:C,3,FALSE),"")</f>
        <v>Används endast av EA</v>
      </c>
      <c r="E366" s="206"/>
    </row>
    <row r="367" spans="1:5">
      <c r="A367" s="13" t="s">
        <v>2</v>
      </c>
      <c r="B367" s="9" t="s">
        <v>2</v>
      </c>
      <c r="C367" s="206">
        <f>IFERROR(VLOOKUP(A367,'Klass 5'!A:C,3,FALSE),"")</f>
        <v>0</v>
      </c>
      <c r="E367" s="206"/>
    </row>
    <row r="368" spans="1:5" ht="18">
      <c r="A368" s="218"/>
      <c r="B368" s="202" t="s">
        <v>1866</v>
      </c>
      <c r="C368" s="206" t="str">
        <f>IFERROR(VLOOKUP(A368,'Klass 5'!A:C,3,FALSE),"")</f>
        <v/>
      </c>
      <c r="E368" s="206"/>
    </row>
    <row r="369" spans="1:9" ht="43.2">
      <c r="A369" s="218"/>
      <c r="B369" s="246" t="s">
        <v>1868</v>
      </c>
      <c r="C369" s="206" t="str">
        <f>IFERROR(VLOOKUP(A369,'Klass 5'!A:C,3,FALSE),"")</f>
        <v/>
      </c>
      <c r="E369" s="206"/>
      <c r="I369" s="255"/>
    </row>
    <row r="370" spans="1:9" ht="43.2">
      <c r="A370" s="218"/>
      <c r="B370" s="246" t="s">
        <v>1867</v>
      </c>
      <c r="C370" s="206"/>
      <c r="E370" s="206"/>
      <c r="I370" s="220"/>
    </row>
    <row r="371" spans="1:9" ht="43.2">
      <c r="A371" s="218"/>
      <c r="B371" s="246" t="s">
        <v>3505</v>
      </c>
      <c r="C371" s="206"/>
      <c r="E371" s="206"/>
    </row>
    <row r="372" spans="1:9">
      <c r="A372" s="220">
        <v>5731</v>
      </c>
      <c r="B372" s="220" t="s">
        <v>993</v>
      </c>
      <c r="C372" s="206">
        <f>IFERROR(VLOOKUP(A372,'Klass 5'!A:C,3,FALSE),"")</f>
        <v>0</v>
      </c>
      <c r="E372" s="206"/>
    </row>
    <row r="373" spans="1:9">
      <c r="A373" s="220">
        <v>5733</v>
      </c>
      <c r="B373" s="220" t="s">
        <v>1044</v>
      </c>
      <c r="C373" s="206">
        <f>IFERROR(VLOOKUP(A373,'Klass 5'!A:C,3,FALSE),"")</f>
        <v>0</v>
      </c>
      <c r="E373" s="206"/>
    </row>
    <row r="374" spans="1:9" ht="28.8">
      <c r="A374" s="13"/>
      <c r="B374" s="246" t="s">
        <v>1607</v>
      </c>
      <c r="C374" s="206" t="str">
        <f>IFERROR(VLOOKUP(A374,'Klass 5'!A:C,3,FALSE),"")</f>
        <v/>
      </c>
      <c r="D374" s="234"/>
      <c r="E374" s="206"/>
    </row>
    <row r="375" spans="1:9">
      <c r="A375" s="220">
        <v>57331</v>
      </c>
      <c r="B375" s="220" t="s">
        <v>1456</v>
      </c>
      <c r="C375" s="206">
        <f>IFERROR(VLOOKUP(A375,'Klass 5'!A:C,3,FALSE),"")</f>
        <v>0</v>
      </c>
      <c r="E375" s="206"/>
    </row>
    <row r="376" spans="1:9">
      <c r="A376" s="13"/>
      <c r="B376" s="246" t="s">
        <v>1707</v>
      </c>
      <c r="C376" s="206" t="str">
        <f>IFERROR(VLOOKUP(A376,'Klass 5'!A:C,3,FALSE),"")</f>
        <v/>
      </c>
      <c r="E376" s="206"/>
    </row>
    <row r="377" spans="1:9">
      <c r="A377" s="220">
        <v>5734</v>
      </c>
      <c r="B377" s="220" t="s">
        <v>392</v>
      </c>
      <c r="C377" s="206">
        <f>IFERROR(VLOOKUP(A377,'Klass 5'!A:C,3,FALSE),"")</f>
        <v>0</v>
      </c>
      <c r="E377" s="206"/>
    </row>
    <row r="378" spans="1:9">
      <c r="A378" s="220">
        <v>5738</v>
      </c>
      <c r="B378" s="220" t="s">
        <v>1029</v>
      </c>
      <c r="C378" s="206" t="str">
        <f>IFERROR(VLOOKUP(A378,'Klass 5'!A:C,3,FALSE),"")</f>
        <v>Används endast av EA</v>
      </c>
      <c r="E378" s="206"/>
    </row>
    <row r="379" spans="1:9">
      <c r="A379" s="220">
        <v>5739</v>
      </c>
      <c r="B379" s="220" t="s">
        <v>1025</v>
      </c>
      <c r="C379" s="206" t="str">
        <f>IFERROR(VLOOKUP(A379,'Klass 5'!A:C,3,FALSE),"")</f>
        <v>Används endast av EA</v>
      </c>
      <c r="E379" s="206"/>
    </row>
    <row r="380" spans="1:9">
      <c r="A380" s="13"/>
      <c r="B380" s="9"/>
      <c r="C380" s="206" t="str">
        <f>IFERROR(VLOOKUP(A380,'Klass 5'!A:C,3,FALSE),"")</f>
        <v/>
      </c>
      <c r="E380" s="206"/>
    </row>
    <row r="381" spans="1:9" ht="18">
      <c r="A381" s="218"/>
      <c r="B381" s="202" t="s">
        <v>1869</v>
      </c>
      <c r="C381" s="206" t="str">
        <f>IFERROR(VLOOKUP(A381,'Klass 5'!A:C,3,FALSE),"")</f>
        <v/>
      </c>
      <c r="E381" s="206"/>
    </row>
    <row r="382" spans="1:9" ht="18" customHeight="1">
      <c r="A382" s="218"/>
      <c r="B382" s="246" t="s">
        <v>1870</v>
      </c>
      <c r="C382" s="206" t="str">
        <f>IFERROR(VLOOKUP(A382,'Klass 5'!A:C,3,FALSE),"")</f>
        <v/>
      </c>
      <c r="E382" s="206"/>
    </row>
    <row r="383" spans="1:9">
      <c r="A383" s="220">
        <v>5741</v>
      </c>
      <c r="B383" s="220" t="s">
        <v>393</v>
      </c>
      <c r="C383" s="206">
        <f>IFERROR(VLOOKUP(A383,'Klass 5'!A:C,3,FALSE),"")</f>
        <v>0</v>
      </c>
      <c r="E383" s="206"/>
    </row>
    <row r="384" spans="1:9">
      <c r="A384" s="220">
        <v>57411</v>
      </c>
      <c r="B384" s="220" t="s">
        <v>994</v>
      </c>
      <c r="C384" s="206">
        <f>IFERROR(VLOOKUP(A384,'Klass 5'!A:C,3,FALSE),"")</f>
        <v>0</v>
      </c>
      <c r="E384" s="206"/>
    </row>
    <row r="385" spans="1:5">
      <c r="A385" s="220">
        <v>5748</v>
      </c>
      <c r="B385" s="220" t="s">
        <v>394</v>
      </c>
      <c r="C385" s="206" t="str">
        <f>IFERROR(VLOOKUP(A385,'Klass 5'!A:C,3,FALSE),"")</f>
        <v>Används endast av EA</v>
      </c>
      <c r="E385" s="206"/>
    </row>
    <row r="386" spans="1:5">
      <c r="A386" s="220">
        <v>5749</v>
      </c>
      <c r="B386" s="220" t="s">
        <v>395</v>
      </c>
      <c r="C386" s="206" t="str">
        <f>IFERROR(VLOOKUP(A386,'Klass 5'!A:C,3,FALSE),"")</f>
        <v>Används endast av EA</v>
      </c>
      <c r="E386" s="206"/>
    </row>
    <row r="387" spans="1:5">
      <c r="A387" s="13"/>
      <c r="B387" s="9"/>
      <c r="C387" s="206" t="str">
        <f>IFERROR(VLOOKUP(A387,'Klass 5'!A:C,3,FALSE),"")</f>
        <v/>
      </c>
      <c r="E387" s="206"/>
    </row>
    <row r="388" spans="1:5" ht="18">
      <c r="A388" s="218"/>
      <c r="B388" s="202" t="s">
        <v>1871</v>
      </c>
      <c r="C388" s="206" t="str">
        <f>IFERROR(VLOOKUP(A388,'Klass 5'!A:C,3,FALSE),"")</f>
        <v/>
      </c>
      <c r="E388" s="206"/>
    </row>
    <row r="389" spans="1:5">
      <c r="A389" s="220">
        <v>5751</v>
      </c>
      <c r="B389" s="220" t="s">
        <v>1169</v>
      </c>
      <c r="C389" s="206">
        <f>IFERROR(VLOOKUP(A389,'Klass 5'!A:C,3,FALSE),"")</f>
        <v>0</v>
      </c>
      <c r="E389" s="206"/>
    </row>
    <row r="390" spans="1:5">
      <c r="A390" s="220">
        <v>57511</v>
      </c>
      <c r="B390" s="220" t="s">
        <v>1138</v>
      </c>
      <c r="C390" s="206" t="str">
        <f>IFERROR(VLOOKUP(A390,'Klass 5'!A:C,3,FALSE),"")</f>
        <v>Internt konto/intern motp</v>
      </c>
      <c r="E390" s="206"/>
    </row>
    <row r="391" spans="1:5">
      <c r="A391" s="220">
        <v>5758</v>
      </c>
      <c r="B391" s="220" t="s">
        <v>1027</v>
      </c>
      <c r="C391" s="206" t="str">
        <f>IFERROR(VLOOKUP(A391,'Klass 5'!A:C,3,FALSE),"")</f>
        <v>Används endast av EA</v>
      </c>
      <c r="E391" s="206"/>
    </row>
    <row r="392" spans="1:5">
      <c r="A392" s="220">
        <v>5759</v>
      </c>
      <c r="B392" s="220" t="s">
        <v>1026</v>
      </c>
      <c r="C392" s="206" t="str">
        <f>IFERROR(VLOOKUP(A392,'Klass 5'!A:C,3,FALSE),"")</f>
        <v>Används endast av EA</v>
      </c>
      <c r="E392" s="206"/>
    </row>
    <row r="393" spans="1:5">
      <c r="A393" s="13"/>
      <c r="B393" s="9"/>
      <c r="C393" s="206" t="str">
        <f>IFERROR(VLOOKUP(A393,'Klass 5'!A:C,3,FALSE),"")</f>
        <v/>
      </c>
      <c r="E393" s="206"/>
    </row>
    <row r="394" spans="1:5" ht="18">
      <c r="A394" s="218"/>
      <c r="B394" s="202" t="s">
        <v>1872</v>
      </c>
      <c r="C394" s="206" t="str">
        <f>IFERROR(VLOOKUP(A394,'Klass 5'!A:C,3,FALSE),"")</f>
        <v/>
      </c>
      <c r="E394" s="206"/>
    </row>
    <row r="395" spans="1:5" ht="57.6">
      <c r="A395" s="218"/>
      <c r="B395" s="246" t="s">
        <v>1457</v>
      </c>
      <c r="C395" s="206" t="str">
        <f>IFERROR(VLOOKUP(A395,'Klass 5'!A:C,3,FALSE),"")</f>
        <v/>
      </c>
      <c r="E395" s="206"/>
    </row>
    <row r="396" spans="1:5">
      <c r="A396" s="220">
        <v>5761</v>
      </c>
      <c r="B396" s="220" t="s">
        <v>398</v>
      </c>
      <c r="C396" s="206">
        <f>IFERROR(VLOOKUP(A396,'Klass 5'!A:C,3,FALSE),"")</f>
        <v>0</v>
      </c>
      <c r="E396" s="206"/>
    </row>
    <row r="397" spans="1:5">
      <c r="A397" s="220">
        <v>5762</v>
      </c>
      <c r="B397" s="220" t="s">
        <v>399</v>
      </c>
      <c r="C397" s="206">
        <f>IFERROR(VLOOKUP(A397,'Klass 5'!A:C,3,FALSE),"")</f>
        <v>0</v>
      </c>
      <c r="E397" s="206"/>
    </row>
    <row r="398" spans="1:5">
      <c r="A398" s="220">
        <v>5763</v>
      </c>
      <c r="B398" s="220" t="s">
        <v>400</v>
      </c>
      <c r="C398" s="206">
        <f>IFERROR(VLOOKUP(A398,'Klass 5'!A:C,3,FALSE),"")</f>
        <v>0</v>
      </c>
      <c r="E398" s="206"/>
    </row>
    <row r="399" spans="1:5">
      <c r="A399" s="220">
        <v>5764</v>
      </c>
      <c r="B399" s="220" t="s">
        <v>401</v>
      </c>
      <c r="C399" s="206">
        <f>IFERROR(VLOOKUP(A399,'Klass 5'!A:C,3,FALSE),"")</f>
        <v>0</v>
      </c>
      <c r="E399" s="206"/>
    </row>
    <row r="400" spans="1:5">
      <c r="A400" s="220">
        <v>5768</v>
      </c>
      <c r="B400" s="220" t="s">
        <v>402</v>
      </c>
      <c r="C400" s="206" t="str">
        <f>IFERROR(VLOOKUP(A400,'Klass 5'!A:C,3,FALSE),"")</f>
        <v>Används endast av EA</v>
      </c>
      <c r="E400" s="206"/>
    </row>
    <row r="401" spans="1:5">
      <c r="A401" s="220">
        <v>5769</v>
      </c>
      <c r="B401" s="220" t="s">
        <v>403</v>
      </c>
      <c r="C401" s="206" t="str">
        <f>IFERROR(VLOOKUP(A401,'Klass 5'!A:C,3,FALSE),"")</f>
        <v>Används endast av EA</v>
      </c>
      <c r="E401" s="206"/>
    </row>
    <row r="402" spans="1:5">
      <c r="A402" s="13"/>
      <c r="B402" s="9"/>
      <c r="C402" s="206" t="str">
        <f>IFERROR(VLOOKUP(A402,'Klass 5'!A:C,3,FALSE),"")</f>
        <v/>
      </c>
      <c r="E402" s="206"/>
    </row>
    <row r="403" spans="1:5" ht="18">
      <c r="A403" s="221"/>
      <c r="B403" s="202" t="s">
        <v>1873</v>
      </c>
      <c r="C403" s="206" t="str">
        <f>IFERROR(VLOOKUP(A403,'Klass 5'!A:C,3,FALSE),"")</f>
        <v/>
      </c>
      <c r="E403" s="206"/>
    </row>
    <row r="404" spans="1:5" ht="28.8">
      <c r="A404" s="13"/>
      <c r="B404" s="246" t="s">
        <v>1458</v>
      </c>
      <c r="C404" s="206" t="str">
        <f>IFERROR(VLOOKUP(A404,'Klass 5'!A:C,3,FALSE),"")</f>
        <v/>
      </c>
      <c r="E404" s="206"/>
    </row>
    <row r="405" spans="1:5">
      <c r="A405" s="220">
        <v>5771</v>
      </c>
      <c r="B405" s="220" t="s">
        <v>931</v>
      </c>
      <c r="C405" s="206">
        <f>IFERROR(VLOOKUP(A405,'Klass 5'!A:C,3,FALSE),"")</f>
        <v>0</v>
      </c>
      <c r="E405" s="206"/>
    </row>
    <row r="406" spans="1:5" ht="28.8">
      <c r="A406" s="220"/>
      <c r="B406" s="246" t="s">
        <v>3506</v>
      </c>
      <c r="C406" s="206"/>
      <c r="E406" s="206"/>
    </row>
    <row r="407" spans="1:5">
      <c r="A407" s="220">
        <v>57711</v>
      </c>
      <c r="B407" s="220" t="s">
        <v>1459</v>
      </c>
      <c r="C407" s="206" t="str">
        <f>IFERROR(VLOOKUP(A407,'Klass 5'!A:C,3,FALSE),"")</f>
        <v>Internt konto/intern motp</v>
      </c>
      <c r="E407" s="206"/>
    </row>
    <row r="408" spans="1:5">
      <c r="A408" s="220">
        <v>5778</v>
      </c>
      <c r="B408" s="220" t="s">
        <v>405</v>
      </c>
      <c r="C408" s="206" t="str">
        <f>IFERROR(VLOOKUP(A408,'Klass 5'!A:C,3,FALSE),"")</f>
        <v>Används endast av EA</v>
      </c>
      <c r="E408" s="206"/>
    </row>
    <row r="409" spans="1:5">
      <c r="A409" s="13"/>
      <c r="B409" s="246" t="s">
        <v>1404</v>
      </c>
      <c r="C409" s="206" t="str">
        <f>IFERROR(VLOOKUP(A409,'Klass 5'!A:C,3,FALSE),"")</f>
        <v/>
      </c>
      <c r="E409" s="206"/>
    </row>
    <row r="410" spans="1:5">
      <c r="A410" s="220">
        <v>5779</v>
      </c>
      <c r="B410" s="220" t="s">
        <v>406</v>
      </c>
      <c r="C410" s="206" t="str">
        <f>IFERROR(VLOOKUP(A410,'Klass 5'!A:C,3,FALSE),"")</f>
        <v>Används endast av EA</v>
      </c>
      <c r="E410" s="206"/>
    </row>
    <row r="411" spans="1:5">
      <c r="A411" s="13"/>
      <c r="B411" s="246" t="s">
        <v>1404</v>
      </c>
      <c r="C411" s="206" t="str">
        <f>IFERROR(VLOOKUP(A411,'Klass 5'!A:C,3,FALSE),"")</f>
        <v/>
      </c>
      <c r="E411" s="206"/>
    </row>
    <row r="412" spans="1:5" ht="15.6">
      <c r="A412" s="13"/>
      <c r="B412" s="219"/>
      <c r="C412" s="206" t="str">
        <f>IFERROR(VLOOKUP(A412,'Klass 5'!A:C,3,FALSE),"")</f>
        <v/>
      </c>
      <c r="E412" s="206"/>
    </row>
    <row r="413" spans="1:5" ht="18">
      <c r="A413" s="221"/>
      <c r="B413" s="202" t="s">
        <v>1874</v>
      </c>
      <c r="C413" s="206" t="str">
        <f>IFERROR(VLOOKUP(A413,'Klass 5'!A:C,3,FALSE),"")</f>
        <v/>
      </c>
      <c r="E413" s="206"/>
    </row>
    <row r="414" spans="1:5" ht="72">
      <c r="A414" s="13"/>
      <c r="B414" s="246" t="s">
        <v>1460</v>
      </c>
      <c r="C414" s="206" t="str">
        <f>IFERROR(VLOOKUP(A414,'Klass 5'!A:C,3,FALSE),"")</f>
        <v/>
      </c>
      <c r="E414" s="206"/>
    </row>
    <row r="415" spans="1:5">
      <c r="A415" s="220">
        <v>5781</v>
      </c>
      <c r="B415" s="220" t="s">
        <v>918</v>
      </c>
      <c r="C415" s="206">
        <f>IFERROR(VLOOKUP(A415,'Klass 5'!A:C,3,FALSE),"")</f>
        <v>0</v>
      </c>
      <c r="E415" s="206"/>
    </row>
    <row r="416" spans="1:5">
      <c r="A416" s="220">
        <v>5784</v>
      </c>
      <c r="B416" s="220" t="s">
        <v>408</v>
      </c>
      <c r="C416" s="206">
        <f>IFERROR(VLOOKUP(A416,'Klass 5'!A:C,3,FALSE),"")</f>
        <v>0</v>
      </c>
      <c r="E416" s="206"/>
    </row>
    <row r="417" spans="1:9">
      <c r="A417" s="220">
        <v>5788</v>
      </c>
      <c r="B417" s="220" t="s">
        <v>1030</v>
      </c>
      <c r="C417" s="206" t="str">
        <f>IFERROR(VLOOKUP(A417,'Klass 5'!A:C,3,FALSE),"")</f>
        <v>Används endast av EA</v>
      </c>
      <c r="E417" s="206"/>
    </row>
    <row r="418" spans="1:9">
      <c r="A418" s="220">
        <v>5789</v>
      </c>
      <c r="B418" s="220" t="s">
        <v>1028</v>
      </c>
      <c r="C418" s="206" t="str">
        <f>IFERROR(VLOOKUP(A418,'Klass 5'!A:C,3,FALSE),"")</f>
        <v>Används endast av EA</v>
      </c>
      <c r="E418" s="206"/>
    </row>
    <row r="419" spans="1:9" ht="15.6">
      <c r="A419" s="13"/>
      <c r="B419" s="219"/>
      <c r="C419" s="206" t="str">
        <f>IFERROR(VLOOKUP(A419,'Klass 5'!A:C,3,FALSE),"")</f>
        <v/>
      </c>
      <c r="E419" s="206"/>
    </row>
    <row r="420" spans="1:9" ht="19.5" customHeight="1">
      <c r="A420" s="221"/>
      <c r="B420" s="202" t="s">
        <v>1875</v>
      </c>
      <c r="C420" s="206" t="str">
        <f>IFERROR(VLOOKUP(A420,'Klass 5'!A:C,3,FALSE),"")</f>
        <v/>
      </c>
      <c r="E420" s="206"/>
    </row>
    <row r="421" spans="1:9" ht="28.8">
      <c r="A421" s="221"/>
      <c r="B421" s="246" t="s">
        <v>3507</v>
      </c>
      <c r="C421" s="206" t="str">
        <f>IFERROR(VLOOKUP(A421,'Klass 5'!A:C,3,FALSE),"")</f>
        <v/>
      </c>
      <c r="E421" s="206"/>
    </row>
    <row r="422" spans="1:9" ht="43.2">
      <c r="A422" s="221"/>
      <c r="B422" s="246" t="s">
        <v>1876</v>
      </c>
      <c r="C422" s="206" t="str">
        <f>IFERROR(VLOOKUP(A422,'Klass 5'!A:C,3,FALSE),"")</f>
        <v/>
      </c>
      <c r="E422" s="206"/>
    </row>
    <row r="423" spans="1:9">
      <c r="A423" s="220">
        <v>57911</v>
      </c>
      <c r="B423" s="220" t="s">
        <v>629</v>
      </c>
      <c r="C423" s="206">
        <f>IFERROR(VLOOKUP(A423,'Klass 5'!A:C,3,FALSE),"")</f>
        <v>0</v>
      </c>
      <c r="E423" s="206"/>
    </row>
    <row r="424" spans="1:9">
      <c r="A424" s="220">
        <v>57912</v>
      </c>
      <c r="B424" s="220" t="s">
        <v>630</v>
      </c>
      <c r="C424" s="206">
        <f>IFERROR(VLOOKUP(A424,'Klass 5'!A:C,3,FALSE),"")</f>
        <v>0</v>
      </c>
      <c r="E424" s="206"/>
    </row>
    <row r="425" spans="1:9">
      <c r="A425" s="220">
        <v>57913</v>
      </c>
      <c r="B425" s="220" t="s">
        <v>631</v>
      </c>
      <c r="C425" s="206">
        <f>IFERROR(VLOOKUP(A425,'Klass 5'!A:C,3,FALSE),"")</f>
        <v>0</v>
      </c>
      <c r="E425" s="206"/>
    </row>
    <row r="426" spans="1:9">
      <c r="A426" s="220">
        <v>57921</v>
      </c>
      <c r="B426" s="220" t="s">
        <v>632</v>
      </c>
      <c r="C426" s="206">
        <f>IFERROR(VLOOKUP(A426,'Klass 5'!A:C,3,FALSE),"")</f>
        <v>0</v>
      </c>
      <c r="E426" s="206"/>
    </row>
    <row r="427" spans="1:9">
      <c r="A427" s="220">
        <v>5793</v>
      </c>
      <c r="B427" s="220" t="s">
        <v>917</v>
      </c>
      <c r="C427" s="206">
        <f>IFERROR(VLOOKUP(A427,'Klass 5'!A:C,3,FALSE),"")</f>
        <v>0</v>
      </c>
      <c r="E427" s="206"/>
    </row>
    <row r="428" spans="1:9" ht="43.2">
      <c r="A428" s="13"/>
      <c r="B428" s="246" t="s">
        <v>3520</v>
      </c>
      <c r="C428" s="206" t="str">
        <f>IFERROR(VLOOKUP(A428,'Klass 5'!A:C,3,FALSE),"")</f>
        <v/>
      </c>
      <c r="E428" s="206"/>
      <c r="I428" s="255"/>
    </row>
    <row r="429" spans="1:9">
      <c r="A429" s="220">
        <v>57931</v>
      </c>
      <c r="B429" s="220" t="s">
        <v>637</v>
      </c>
      <c r="C429" s="206">
        <f>IFERROR(VLOOKUP(A429,'Klass 5'!A:C,3,FALSE),"")</f>
        <v>0</v>
      </c>
      <c r="E429" s="206"/>
    </row>
    <row r="430" spans="1:9">
      <c r="A430" s="220">
        <v>57932</v>
      </c>
      <c r="B430" s="220" t="s">
        <v>638</v>
      </c>
      <c r="C430" s="206">
        <f>IFERROR(VLOOKUP(A430,'Klass 5'!A:C,3,FALSE),"")</f>
        <v>0</v>
      </c>
      <c r="E430" s="206"/>
    </row>
    <row r="431" spans="1:9" ht="28.8">
      <c r="A431" s="13"/>
      <c r="B431" s="246" t="s">
        <v>3508</v>
      </c>
      <c r="C431" s="206" t="str">
        <f>IFERROR(VLOOKUP(A431,'Klass 5'!A:C,3,FALSE),"")</f>
        <v/>
      </c>
      <c r="E431" s="206"/>
    </row>
    <row r="432" spans="1:9">
      <c r="A432" s="220">
        <v>57933</v>
      </c>
      <c r="B432" s="220" t="s">
        <v>639</v>
      </c>
      <c r="C432" s="206">
        <f>IFERROR(VLOOKUP(A432,'Klass 5'!A:C,3,FALSE),"")</f>
        <v>0</v>
      </c>
      <c r="E432" s="206"/>
    </row>
    <row r="433" spans="1:5" ht="28.8">
      <c r="A433" s="13"/>
      <c r="B433" s="246" t="s">
        <v>3509</v>
      </c>
      <c r="C433" s="206" t="str">
        <f>IFERROR(VLOOKUP(A433,'Klass 5'!A:C,3,FALSE),"")</f>
        <v/>
      </c>
      <c r="E433" s="206"/>
    </row>
    <row r="434" spans="1:5">
      <c r="A434" s="220">
        <v>57934</v>
      </c>
      <c r="B434" s="220" t="s">
        <v>1461</v>
      </c>
      <c r="C434" s="206" t="str">
        <f>IFERROR(VLOOKUP(A434,'Klass 5'!A:C,3,FALSE),"")</f>
        <v>Internt konto/intern motp</v>
      </c>
      <c r="E434" s="206"/>
    </row>
    <row r="435" spans="1:5">
      <c r="A435" s="13"/>
      <c r="B435" s="246" t="s">
        <v>1462</v>
      </c>
      <c r="C435" s="206" t="str">
        <f>IFERROR(VLOOKUP(A435,'Klass 5'!A:C,3,FALSE),"")</f>
        <v/>
      </c>
      <c r="E435" s="206"/>
    </row>
    <row r="436" spans="1:5">
      <c r="A436" s="220">
        <v>5794</v>
      </c>
      <c r="B436" s="220" t="s">
        <v>1042</v>
      </c>
      <c r="C436" s="206">
        <f>IFERROR(VLOOKUP(A436,'Klass 5'!A:C,3,FALSE),"")</f>
        <v>0</v>
      </c>
      <c r="E436" s="206"/>
    </row>
    <row r="437" spans="1:5">
      <c r="A437" s="220">
        <v>5795</v>
      </c>
      <c r="B437" s="220" t="s">
        <v>633</v>
      </c>
      <c r="C437" s="206">
        <f>IFERROR(VLOOKUP(A437,'Klass 5'!A:C,3,FALSE),"")</f>
        <v>0</v>
      </c>
      <c r="E437" s="206"/>
    </row>
    <row r="438" spans="1:5">
      <c r="A438" s="220">
        <v>57951</v>
      </c>
      <c r="B438" s="220" t="s">
        <v>634</v>
      </c>
      <c r="C438" s="206">
        <f>IFERROR(VLOOKUP(A438,'Klass 5'!A:C,3,FALSE),"")</f>
        <v>0</v>
      </c>
      <c r="E438" s="206"/>
    </row>
    <row r="439" spans="1:5">
      <c r="A439" s="220">
        <v>5796</v>
      </c>
      <c r="B439" s="220" t="s">
        <v>635</v>
      </c>
      <c r="C439" s="206">
        <f>IFERROR(VLOOKUP(A439,'Klass 5'!A:C,3,FALSE),"")</f>
        <v>0</v>
      </c>
      <c r="E439" s="206"/>
    </row>
    <row r="440" spans="1:5">
      <c r="A440" s="220">
        <v>57961</v>
      </c>
      <c r="B440" s="220" t="s">
        <v>636</v>
      </c>
      <c r="C440" s="206">
        <f>IFERROR(VLOOKUP(A440,'Klass 5'!A:C,3,FALSE),"")</f>
        <v>0</v>
      </c>
      <c r="E440" s="206"/>
    </row>
    <row r="441" spans="1:5">
      <c r="A441" s="220"/>
      <c r="B441" s="229" t="s">
        <v>3513</v>
      </c>
      <c r="C441" s="206"/>
    </row>
    <row r="442" spans="1:5">
      <c r="A442" s="220"/>
      <c r="B442" s="206" t="s">
        <v>3514</v>
      </c>
      <c r="C442" s="206"/>
      <c r="E442" s="206"/>
    </row>
    <row r="443" spans="1:5">
      <c r="A443" s="220">
        <v>5797</v>
      </c>
      <c r="B443" s="220" t="s">
        <v>1043</v>
      </c>
      <c r="C443" s="206">
        <f>IFERROR(VLOOKUP(A443,'Klass 5'!A:C,3,FALSE),"")</f>
        <v>0</v>
      </c>
      <c r="E443" s="206"/>
    </row>
    <row r="444" spans="1:5" ht="100.8">
      <c r="A444" s="13"/>
      <c r="B444" s="246" t="s">
        <v>1463</v>
      </c>
      <c r="C444" s="206" t="str">
        <f>IFERROR(VLOOKUP(A444,'Klass 5'!A:C,3,FALSE),"")</f>
        <v/>
      </c>
      <c r="E444" s="206"/>
    </row>
    <row r="445" spans="1:5">
      <c r="A445" s="220">
        <v>5798</v>
      </c>
      <c r="B445" s="220" t="s">
        <v>1032</v>
      </c>
      <c r="C445" s="206" t="str">
        <f>IFERROR(VLOOKUP(A445,'Klass 5'!A:C,3,FALSE),"")</f>
        <v>Används endast av EA</v>
      </c>
      <c r="E445" s="206"/>
    </row>
    <row r="446" spans="1:5">
      <c r="A446" s="13"/>
      <c r="B446" s="228" t="s">
        <v>1404</v>
      </c>
      <c r="C446" s="206" t="str">
        <f>IFERROR(VLOOKUP(A446,'Klass 5'!A:C,3,FALSE),"")</f>
        <v/>
      </c>
      <c r="E446" s="206"/>
    </row>
    <row r="447" spans="1:5">
      <c r="A447" s="220">
        <v>5799</v>
      </c>
      <c r="B447" s="220" t="s">
        <v>1031</v>
      </c>
      <c r="C447" s="206" t="str">
        <f>IFERROR(VLOOKUP(A447,'Klass 5'!A:C,3,FALSE),"")</f>
        <v>Används endast av EA</v>
      </c>
      <c r="E447" s="206"/>
    </row>
    <row r="448" spans="1:5">
      <c r="A448" s="13"/>
      <c r="B448" s="228" t="s">
        <v>1404</v>
      </c>
      <c r="C448" s="206" t="str">
        <f>IFERROR(VLOOKUP(A448,'Klass 5'!A:C,3,FALSE),"")</f>
        <v/>
      </c>
      <c r="E448" s="206"/>
    </row>
    <row r="449" spans="1:5" ht="15.6">
      <c r="A449" s="13"/>
      <c r="B449" s="219"/>
      <c r="C449" s="206" t="str">
        <f>IFERROR(VLOOKUP(A449,'Klass 5'!A:C,3,FALSE),"")</f>
        <v/>
      </c>
      <c r="E449" s="206"/>
    </row>
    <row r="450" spans="1:5" ht="42">
      <c r="A450" s="221"/>
      <c r="B450" s="201" t="s">
        <v>1877</v>
      </c>
      <c r="C450" s="206" t="str">
        <f>IFERROR(VLOOKUP(A450,'Klass 5'!A:C,3,FALSE),"")</f>
        <v/>
      </c>
      <c r="E450" s="206"/>
    </row>
    <row r="451" spans="1:5" ht="18">
      <c r="A451" s="221"/>
      <c r="B451" s="202" t="s">
        <v>1878</v>
      </c>
      <c r="C451" s="206" t="str">
        <f>IFERROR(VLOOKUP(A451,'Klass 5'!A:C,3,FALSE),"")</f>
        <v/>
      </c>
      <c r="E451" s="206"/>
    </row>
    <row r="452" spans="1:5">
      <c r="A452" s="229">
        <v>5800</v>
      </c>
      <c r="B452" s="229" t="s">
        <v>3657</v>
      </c>
      <c r="C452" s="206" t="str">
        <f>IFERROR(VLOOKUP(A452,'Klass 5'!A:C,3,FALSE),"")</f>
        <v>Attesteras av EA</v>
      </c>
      <c r="E452" s="206"/>
    </row>
    <row r="453" spans="1:5" ht="115.2">
      <c r="A453" s="13"/>
      <c r="B453" s="246" t="s">
        <v>3660</v>
      </c>
      <c r="C453" s="206" t="str">
        <f>IFERROR(VLOOKUP(A453,'Klass 5'!A:C,3,FALSE),"")</f>
        <v/>
      </c>
      <c r="E453" s="206"/>
    </row>
    <row r="454" spans="1:5" ht="158.4">
      <c r="A454" s="13"/>
      <c r="B454" s="246" t="s">
        <v>3656</v>
      </c>
      <c r="C454" s="206"/>
      <c r="E454" s="206"/>
    </row>
    <row r="455" spans="1:5">
      <c r="A455" s="220">
        <v>5803</v>
      </c>
      <c r="B455" s="220" t="s">
        <v>3478</v>
      </c>
      <c r="C455" s="206" t="str">
        <f>IFERROR(VLOOKUP(A455,'Klass 5'!A:C,3,FALSE),"")</f>
        <v>Används endast av EA</v>
      </c>
      <c r="E455" s="206"/>
    </row>
    <row r="456" spans="1:5" ht="31.2">
      <c r="A456" s="13"/>
      <c r="B456" s="219" t="s">
        <v>3479</v>
      </c>
      <c r="C456" s="206" t="str">
        <f>IFERROR(VLOOKUP(A456,'Klass 5'!A:C,3,FALSE),"")</f>
        <v/>
      </c>
      <c r="E456" s="206"/>
    </row>
    <row r="457" spans="1:5">
      <c r="A457" s="220">
        <v>5804</v>
      </c>
      <c r="B457" s="229" t="s">
        <v>3477</v>
      </c>
      <c r="C457" s="206" t="str">
        <f>IFERROR(VLOOKUP(A457,'Klass 5'!A:C,3,FALSE),"")</f>
        <v>Används endast av EA</v>
      </c>
      <c r="E457" s="206"/>
    </row>
    <row r="458" spans="1:5" ht="31.2">
      <c r="A458" s="13"/>
      <c r="B458" s="219" t="s">
        <v>3480</v>
      </c>
      <c r="C458" s="206" t="str">
        <f>IFERROR(VLOOKUP(A458,'Klass 5'!A:C,3,FALSE),"")</f>
        <v/>
      </c>
      <c r="E458" s="206"/>
    </row>
    <row r="459" spans="1:5">
      <c r="A459" s="220">
        <v>5805</v>
      </c>
      <c r="B459" s="229" t="s">
        <v>804</v>
      </c>
      <c r="C459" s="206" t="str">
        <f>IFERROR(VLOOKUP(A459,'Klass 5'!A:C,3,FALSE),"")</f>
        <v>Används endast av EA</v>
      </c>
      <c r="E459" s="206"/>
    </row>
    <row r="460" spans="1:5" ht="31.2">
      <c r="A460" s="13"/>
      <c r="B460" s="219" t="s">
        <v>3481</v>
      </c>
      <c r="C460" s="206" t="str">
        <f>IFERROR(VLOOKUP(A460,'Klass 5'!A:C,3,FALSE),"")</f>
        <v/>
      </c>
      <c r="E460" s="206"/>
    </row>
    <row r="461" spans="1:5">
      <c r="A461" s="220">
        <v>5806</v>
      </c>
      <c r="B461" s="229" t="s">
        <v>805</v>
      </c>
      <c r="C461" s="206" t="str">
        <f>IFERROR(VLOOKUP(A461,'Klass 5'!A:C,3,FALSE),"")</f>
        <v>Används endast av EA</v>
      </c>
      <c r="E461" s="206"/>
    </row>
    <row r="462" spans="1:5" ht="31.2">
      <c r="A462" s="13"/>
      <c r="B462" s="219" t="s">
        <v>3482</v>
      </c>
      <c r="C462" s="206" t="str">
        <f>IFERROR(VLOOKUP(A462,'Klass 5'!A:C,3,FALSE),"")</f>
        <v/>
      </c>
      <c r="E462" s="206"/>
    </row>
    <row r="463" spans="1:5">
      <c r="A463" s="220">
        <v>5807</v>
      </c>
      <c r="B463" s="229" t="s">
        <v>1085</v>
      </c>
      <c r="C463" s="206" t="str">
        <f>IFERROR(VLOOKUP(A463,'Klass 5'!A:C,3,FALSE),"")</f>
        <v>Används endast av EA</v>
      </c>
      <c r="E463" s="206"/>
    </row>
    <row r="464" spans="1:5" ht="15.6">
      <c r="A464" s="13"/>
      <c r="B464" s="219" t="s">
        <v>1404</v>
      </c>
      <c r="C464" s="206" t="str">
        <f>IFERROR(VLOOKUP(A464,'Klass 5'!A:C,3,FALSE),"")</f>
        <v/>
      </c>
      <c r="E464" s="206"/>
    </row>
    <row r="465" spans="1:5" s="214" customFormat="1">
      <c r="A465" s="261">
        <v>5809</v>
      </c>
      <c r="B465" s="260" t="s">
        <v>967</v>
      </c>
      <c r="C465" s="206" t="str">
        <f>IFERROR(VLOOKUP(A465,'Klass 5'!A:C,3,FALSE),"")</f>
        <v>Används endast av EA</v>
      </c>
      <c r="D465" s="234"/>
      <c r="E465" s="234"/>
    </row>
    <row r="466" spans="1:5" s="214" customFormat="1" ht="49.5" customHeight="1">
      <c r="A466" s="235"/>
      <c r="B466" s="246" t="s">
        <v>1891</v>
      </c>
      <c r="C466" s="234" t="str">
        <f>IFERROR(VLOOKUP(A466,'Klass 5'!A:C,3,FALSE),"")</f>
        <v/>
      </c>
      <c r="D466" s="234"/>
      <c r="E466" s="234"/>
    </row>
    <row r="467" spans="1:5">
      <c r="A467" s="270">
        <v>5810</v>
      </c>
      <c r="B467" s="229" t="s">
        <v>3649</v>
      </c>
      <c r="C467" s="206" t="str">
        <f>IFERROR(VLOOKUP(A467,'Klass 5'!A:C,3,FALSE),"")</f>
        <v>Attesteras av EA</v>
      </c>
      <c r="E467" s="206"/>
    </row>
    <row r="468" spans="1:5" ht="43.2">
      <c r="A468" s="13"/>
      <c r="B468" s="271" t="s">
        <v>3658</v>
      </c>
      <c r="C468" s="206"/>
      <c r="E468" s="206"/>
    </row>
    <row r="469" spans="1:5" ht="15.6">
      <c r="A469" s="57"/>
      <c r="B469" s="219"/>
      <c r="C469" s="206" t="str">
        <f>IFERROR(VLOOKUP(A469,'Klass 5'!A:C,3,FALSE),"")</f>
        <v/>
      </c>
      <c r="E469" s="206"/>
    </row>
    <row r="470" spans="1:5" ht="18">
      <c r="A470" s="226"/>
      <c r="B470" s="202" t="s">
        <v>1921</v>
      </c>
      <c r="C470" s="206" t="str">
        <f>IFERROR(VLOOKUP(A470,'Klass 5'!A:C,3,FALSE),"")</f>
        <v/>
      </c>
      <c r="E470" s="206"/>
    </row>
    <row r="471" spans="1:5">
      <c r="A471" s="220">
        <v>5898</v>
      </c>
      <c r="B471" s="220" t="s">
        <v>928</v>
      </c>
      <c r="C471" s="206"/>
      <c r="E471" s="206"/>
    </row>
    <row r="472" spans="1:5" ht="28.8">
      <c r="A472" s="226"/>
      <c r="B472" s="246" t="s">
        <v>1465</v>
      </c>
      <c r="C472" s="206"/>
      <c r="E472" s="206"/>
    </row>
    <row r="473" spans="1:5">
      <c r="A473" s="220">
        <v>5899</v>
      </c>
      <c r="B473" s="220" t="s">
        <v>352</v>
      </c>
      <c r="C473" s="206" t="str">
        <f>IFERROR(VLOOKUP(A473,'Klass 5'!A:C,3,FALSE),"")</f>
        <v>Används endast av EA</v>
      </c>
      <c r="E473" s="206"/>
    </row>
    <row r="474" spans="1:5">
      <c r="A474" s="13"/>
      <c r="B474" s="9"/>
      <c r="C474" s="206" t="str">
        <f>IFERROR(VLOOKUP(A474,'Klass 5'!A:C,3,FALSE),"")</f>
        <v/>
      </c>
      <c r="E474" s="206"/>
    </row>
    <row r="475" spans="1:5" ht="21">
      <c r="A475" s="221"/>
      <c r="B475" s="201" t="s">
        <v>1879</v>
      </c>
      <c r="C475" s="206" t="str">
        <f>IFERROR(VLOOKUP(A475,'Klass 5'!A:C,3,FALSE),"")</f>
        <v/>
      </c>
      <c r="E475" s="206"/>
    </row>
    <row r="476" spans="1:5" ht="57.6">
      <c r="A476" s="221"/>
      <c r="B476" s="246" t="s">
        <v>1467</v>
      </c>
      <c r="C476" s="206" t="str">
        <f>IFERROR(VLOOKUP(A476,'Klass 5'!A:C,3,FALSE),"")</f>
        <v/>
      </c>
      <c r="E476" s="206"/>
    </row>
    <row r="477" spans="1:5" s="246" customFormat="1">
      <c r="C477" s="246" t="str">
        <f>IFERROR(VLOOKUP(A477,'Klass 5'!A:C,3,FALSE),"")</f>
        <v/>
      </c>
    </row>
    <row r="478" spans="1:5" ht="18">
      <c r="A478" s="223"/>
      <c r="B478" s="202" t="s">
        <v>1880</v>
      </c>
      <c r="C478" s="206" t="str">
        <f>IFERROR(VLOOKUP(A478,'Klass 5'!A:C,3,FALSE),"")</f>
        <v/>
      </c>
      <c r="E478" s="206"/>
    </row>
    <row r="479" spans="1:5" ht="28.8">
      <c r="A479" s="223"/>
      <c r="B479" s="246" t="s">
        <v>1468</v>
      </c>
      <c r="C479" s="206" t="str">
        <f>IFERROR(VLOOKUP(A479,'Klass 5'!A:C,3,FALSE),"")</f>
        <v/>
      </c>
      <c r="E479" s="206"/>
    </row>
    <row r="480" spans="1:5">
      <c r="A480" s="220">
        <v>5911</v>
      </c>
      <c r="B480" s="220" t="s">
        <v>412</v>
      </c>
      <c r="C480" s="206" t="str">
        <f>IFERROR(VLOOKUP(A480,'Klass 5'!A:C,3,FALSE),"")</f>
        <v>Används endast av EA</v>
      </c>
      <c r="E480" s="206"/>
    </row>
    <row r="481" spans="1:5">
      <c r="A481" s="220">
        <v>5912</v>
      </c>
      <c r="B481" s="220" t="s">
        <v>413</v>
      </c>
      <c r="C481" s="206" t="str">
        <f>IFERROR(VLOOKUP(A481,'Klass 5'!A:C,3,FALSE),"")</f>
        <v>Används endast av EA</v>
      </c>
      <c r="E481" s="206"/>
    </row>
    <row r="482" spans="1:5">
      <c r="A482" s="220">
        <v>5918</v>
      </c>
      <c r="B482" s="220" t="s">
        <v>414</v>
      </c>
      <c r="C482" s="206" t="str">
        <f>IFERROR(VLOOKUP(A482,'Klass 5'!A:C,3,FALSE),"")</f>
        <v>Används endast av EA</v>
      </c>
      <c r="E482" s="206"/>
    </row>
    <row r="483" spans="1:5">
      <c r="A483" s="13"/>
      <c r="B483" s="246"/>
      <c r="C483" s="206" t="str">
        <f>IFERROR(VLOOKUP(A483,'Klass 5'!A:C,3,FALSE),"")</f>
        <v/>
      </c>
      <c r="E483" s="206"/>
    </row>
    <row r="484" spans="1:5" ht="36">
      <c r="A484" s="223"/>
      <c r="B484" s="202" t="s">
        <v>1881</v>
      </c>
      <c r="C484" s="206" t="str">
        <f>IFERROR(VLOOKUP(A484,'Klass 5'!A:C,3,FALSE),"")</f>
        <v/>
      </c>
      <c r="E484" s="206"/>
    </row>
    <row r="485" spans="1:5" ht="43.2">
      <c r="A485" s="223"/>
      <c r="B485" s="246" t="s">
        <v>1469</v>
      </c>
      <c r="C485" s="206" t="str">
        <f>IFERROR(VLOOKUP(A485,'Klass 5'!A:C,3,FALSE),"")</f>
        <v/>
      </c>
      <c r="E485" s="206"/>
    </row>
    <row r="486" spans="1:5">
      <c r="A486" s="220">
        <v>5921</v>
      </c>
      <c r="B486" s="220" t="s">
        <v>416</v>
      </c>
      <c r="C486" s="206">
        <f>IFERROR(VLOOKUP(A486,'Klass 5'!A:C,3,FALSE),"")</f>
        <v>0</v>
      </c>
      <c r="E486" s="206"/>
    </row>
    <row r="487" spans="1:5">
      <c r="A487" s="220">
        <v>5922</v>
      </c>
      <c r="B487" s="220" t="s">
        <v>417</v>
      </c>
      <c r="C487" s="206">
        <f>IFERROR(VLOOKUP(A487,'Klass 5'!A:C,3,FALSE),"")</f>
        <v>0</v>
      </c>
      <c r="E487" s="206"/>
    </row>
    <row r="488" spans="1:5">
      <c r="A488" s="13"/>
      <c r="B488" s="9"/>
      <c r="C488" s="206" t="str">
        <f>IFERROR(VLOOKUP(A488,'Klass 5'!A:C,3,FALSE),"")</f>
        <v/>
      </c>
      <c r="E488" s="206"/>
    </row>
    <row r="489" spans="1:5" ht="15.6">
      <c r="A489" s="13"/>
      <c r="B489" s="117"/>
      <c r="C489" s="206" t="str">
        <f>IFERROR(VLOOKUP(A489,'Klass 5'!A:C,3,FALSE),"")</f>
        <v/>
      </c>
      <c r="E489" s="206"/>
    </row>
    <row r="490" spans="1:5" ht="18">
      <c r="A490" s="223"/>
      <c r="B490" s="202" t="s">
        <v>1882</v>
      </c>
      <c r="C490" s="206" t="str">
        <f>IFERROR(VLOOKUP(A490,'Klass 5'!A:C,3,FALSE),"")</f>
        <v/>
      </c>
      <c r="E490" s="206"/>
    </row>
    <row r="491" spans="1:5" ht="28.8">
      <c r="A491" s="223"/>
      <c r="B491" s="246" t="s">
        <v>1470</v>
      </c>
      <c r="C491" s="206" t="str">
        <f>IFERROR(VLOOKUP(A491,'Klass 5'!A:C,3,FALSE),"")</f>
        <v/>
      </c>
      <c r="E491" s="206"/>
    </row>
    <row r="492" spans="1:5">
      <c r="A492" s="220">
        <v>5941</v>
      </c>
      <c r="B492" s="220" t="s">
        <v>915</v>
      </c>
      <c r="C492" s="206">
        <f>IFERROR(VLOOKUP(A492,'Klass 5'!A:C,3,FALSE),"")</f>
        <v>0</v>
      </c>
      <c r="E492" s="206"/>
    </row>
    <row r="493" spans="1:5" ht="15.6">
      <c r="A493" s="13"/>
      <c r="B493" s="117"/>
      <c r="C493" s="206" t="str">
        <f>IFERROR(VLOOKUP(A493,'Klass 5'!A:C,3,FALSE),"")</f>
        <v/>
      </c>
      <c r="E493" s="206"/>
    </row>
    <row r="494" spans="1:5" ht="18">
      <c r="A494" s="223"/>
      <c r="B494" s="202" t="s">
        <v>1883</v>
      </c>
      <c r="C494" s="206" t="str">
        <f>IFERROR(VLOOKUP(A494,'Klass 5'!A:C,3,FALSE),"")</f>
        <v/>
      </c>
      <c r="E494" s="206"/>
    </row>
    <row r="495" spans="1:5" ht="86.4">
      <c r="A495" s="223"/>
      <c r="B495" s="246" t="s">
        <v>1471</v>
      </c>
      <c r="C495" s="206" t="str">
        <f>IFERROR(VLOOKUP(A495,'Klass 5'!A:C,3,FALSE),"")</f>
        <v/>
      </c>
      <c r="E495" s="206"/>
    </row>
    <row r="496" spans="1:5">
      <c r="A496" s="220">
        <v>5961</v>
      </c>
      <c r="B496" s="220" t="s">
        <v>420</v>
      </c>
      <c r="C496" s="206">
        <f>IFERROR(VLOOKUP(A496,'Klass 5'!A:C,3,FALSE),"")</f>
        <v>0</v>
      </c>
      <c r="E496" s="206"/>
    </row>
    <row r="497" spans="1:7">
      <c r="A497" s="220">
        <v>5962</v>
      </c>
      <c r="B497" s="220" t="s">
        <v>421</v>
      </c>
      <c r="C497" s="206">
        <f>IFERROR(VLOOKUP(A497,'Klass 5'!A:C,3,FALSE),"")</f>
        <v>0</v>
      </c>
      <c r="E497" s="206"/>
    </row>
    <row r="498" spans="1:7">
      <c r="A498" s="220">
        <v>5963</v>
      </c>
      <c r="B498" s="220" t="s">
        <v>422</v>
      </c>
      <c r="C498" s="206">
        <f>IFERROR(VLOOKUP(A498,'Klass 5'!A:C,3,FALSE),"")</f>
        <v>0</v>
      </c>
      <c r="E498" s="206"/>
    </row>
    <row r="499" spans="1:7">
      <c r="A499" s="220">
        <v>5964</v>
      </c>
      <c r="B499" s="220" t="s">
        <v>423</v>
      </c>
      <c r="C499" s="206">
        <f>IFERROR(VLOOKUP(A499,'Klass 5'!A:C,3,FALSE),"")</f>
        <v>0</v>
      </c>
      <c r="E499" s="206"/>
    </row>
    <row r="500" spans="1:7">
      <c r="A500" s="13"/>
      <c r="B500" s="9"/>
      <c r="C500" s="206" t="str">
        <f>IFERROR(VLOOKUP(A500,'Klass 5'!A:C,3,FALSE),"")</f>
        <v/>
      </c>
      <c r="E500" s="206"/>
    </row>
    <row r="501" spans="1:7" ht="36">
      <c r="A501" s="223"/>
      <c r="B501" s="202" t="s">
        <v>1884</v>
      </c>
      <c r="C501" s="206" t="str">
        <f>IFERROR(VLOOKUP(A501,'Klass 5'!A:C,3,FALSE),"")</f>
        <v/>
      </c>
      <c r="E501" s="206"/>
      <c r="F501" s="220"/>
      <c r="G501" s="220"/>
    </row>
    <row r="502" spans="1:7" ht="72">
      <c r="A502" s="223"/>
      <c r="B502" s="246" t="s">
        <v>1472</v>
      </c>
      <c r="C502" s="206" t="str">
        <f>IFERROR(VLOOKUP(A502,'Klass 5'!A:C,3,FALSE),"")</f>
        <v/>
      </c>
      <c r="E502" s="206"/>
      <c r="F502" s="57"/>
      <c r="G502" s="246"/>
    </row>
    <row r="503" spans="1:7">
      <c r="A503" s="220">
        <v>5971</v>
      </c>
      <c r="B503" s="220" t="s">
        <v>425</v>
      </c>
      <c r="C503" s="206">
        <f>IFERROR(VLOOKUP(A503,'Klass 5'!A:C,3,FALSE),"")</f>
        <v>0</v>
      </c>
      <c r="E503" s="206"/>
    </row>
    <row r="504" spans="1:7">
      <c r="A504" s="220">
        <v>5972</v>
      </c>
      <c r="B504" s="220" t="s">
        <v>426</v>
      </c>
      <c r="C504" s="206">
        <f>IFERROR(VLOOKUP(A504,'Klass 5'!A:C,3,FALSE),"")</f>
        <v>0</v>
      </c>
      <c r="E504" s="206"/>
    </row>
    <row r="505" spans="1:7">
      <c r="A505" s="13"/>
      <c r="B505" s="9"/>
      <c r="C505" s="206" t="str">
        <f>IFERROR(VLOOKUP(A505,'Klass 5'!A:C,3,FALSE),"")</f>
        <v/>
      </c>
      <c r="E505" s="206"/>
    </row>
    <row r="506" spans="1:7" ht="18">
      <c r="A506" s="223"/>
      <c r="B506" s="202" t="s">
        <v>1885</v>
      </c>
      <c r="C506" s="206" t="str">
        <f>IFERROR(VLOOKUP(A506,'Klass 5'!A:C,3,FALSE),"")</f>
        <v/>
      </c>
      <c r="E506" s="206"/>
    </row>
    <row r="507" spans="1:7">
      <c r="A507" s="220">
        <v>5991</v>
      </c>
      <c r="B507" s="220" t="s">
        <v>427</v>
      </c>
      <c r="C507" s="206">
        <f>IFERROR(VLOOKUP(A507,'Klass 5'!A:C,3,FALSE),"")</f>
        <v>0</v>
      </c>
      <c r="E507" s="206"/>
    </row>
    <row r="508" spans="1:7">
      <c r="A508" s="220">
        <v>5992</v>
      </c>
      <c r="B508" s="220" t="s">
        <v>428</v>
      </c>
      <c r="C508" s="206">
        <f>IFERROR(VLOOKUP(A508,'Klass 5'!A:C,3,FALSE),"")</f>
        <v>0</v>
      </c>
      <c r="E508" s="206"/>
    </row>
    <row r="509" spans="1:7">
      <c r="A509" s="220">
        <v>5994</v>
      </c>
      <c r="B509" s="220" t="s">
        <v>1083</v>
      </c>
      <c r="C509" s="206" t="str">
        <f>IFERROR(VLOOKUP(A509,'Klass 5'!A:C,3,FALSE),"")</f>
        <v>Används endast av EA</v>
      </c>
      <c r="E509" s="206"/>
    </row>
    <row r="510" spans="1:7">
      <c r="A510" s="220">
        <v>5995</v>
      </c>
      <c r="B510" s="220" t="s">
        <v>1084</v>
      </c>
      <c r="C510" s="206" t="str">
        <f>IFERROR(VLOOKUP(A510,'Klass 5'!A:C,3,FALSE),"")</f>
        <v>Används endast av EA</v>
      </c>
      <c r="E510" s="206"/>
    </row>
    <row r="511" spans="1:7">
      <c r="A511" s="229">
        <v>5998</v>
      </c>
      <c r="B511" s="220" t="s">
        <v>966</v>
      </c>
      <c r="C511" s="206" t="str">
        <f>IFERROR(VLOOKUP(A511,'Klass 5'!A:C,3,FALSE),"")</f>
        <v>Används endast av EA</v>
      </c>
      <c r="E511" s="206"/>
    </row>
    <row r="512" spans="1:7" ht="28.8">
      <c r="A512" s="206"/>
      <c r="B512" s="246" t="s">
        <v>1466</v>
      </c>
      <c r="C512" s="206"/>
      <c r="E512" s="206"/>
    </row>
    <row r="513" spans="1:5">
      <c r="A513" s="206"/>
      <c r="B513" s="206"/>
      <c r="C513" s="206"/>
      <c r="E513" s="206"/>
    </row>
    <row r="514" spans="1:5">
      <c r="A514" s="206"/>
      <c r="B514" s="206"/>
      <c r="C514" s="206"/>
      <c r="E514" s="206"/>
    </row>
    <row r="515" spans="1:5">
      <c r="A515" s="206"/>
      <c r="B515" s="206"/>
      <c r="C515" s="206"/>
      <c r="E515" s="206"/>
    </row>
    <row r="516" spans="1:5">
      <c r="A516" s="206"/>
      <c r="B516" s="206"/>
      <c r="C516" s="206"/>
      <c r="E516" s="206"/>
    </row>
    <row r="517" spans="1:5">
      <c r="A517" s="206"/>
      <c r="B517" s="206"/>
      <c r="C517" s="206"/>
      <c r="E517" s="206"/>
    </row>
    <row r="518" spans="1:5">
      <c r="A518" s="206"/>
      <c r="B518" s="206"/>
      <c r="C518" s="206"/>
      <c r="E518" s="206"/>
    </row>
    <row r="519" spans="1:5">
      <c r="A519" s="206"/>
      <c r="B519" s="206"/>
      <c r="C519" s="206"/>
      <c r="E519" s="206"/>
    </row>
    <row r="520" spans="1:5">
      <c r="A520" s="206"/>
      <c r="B520" s="206"/>
      <c r="C520" s="206"/>
      <c r="E520" s="206"/>
    </row>
    <row r="521" spans="1:5">
      <c r="A521" s="206"/>
      <c r="B521" s="206"/>
      <c r="C521" s="206"/>
      <c r="E521" s="206"/>
    </row>
    <row r="522" spans="1:5">
      <c r="A522" s="206"/>
      <c r="B522" s="206"/>
      <c r="C522" s="206"/>
      <c r="E522" s="206"/>
    </row>
    <row r="523" spans="1:5">
      <c r="A523" s="206"/>
      <c r="B523" s="206"/>
      <c r="C523" s="206"/>
      <c r="E523" s="206"/>
    </row>
    <row r="524" spans="1:5">
      <c r="A524" s="206"/>
      <c r="B524" s="206"/>
      <c r="C524" s="206"/>
      <c r="E524" s="206"/>
    </row>
    <row r="525" spans="1:5">
      <c r="A525" s="206"/>
      <c r="B525" s="206"/>
      <c r="C525" s="206"/>
      <c r="E525" s="206"/>
    </row>
    <row r="526" spans="1:5">
      <c r="A526" s="206"/>
      <c r="B526" s="206"/>
      <c r="C526" s="206"/>
      <c r="E526" s="206"/>
    </row>
    <row r="527" spans="1:5">
      <c r="A527" s="206"/>
      <c r="B527" s="206"/>
      <c r="C527" s="206"/>
      <c r="E527" s="206"/>
    </row>
    <row r="528" spans="1:5">
      <c r="A528" s="206"/>
      <c r="B528" s="206"/>
      <c r="C528" s="206"/>
      <c r="E528" s="206"/>
    </row>
    <row r="529" spans="1:5">
      <c r="A529" s="206"/>
      <c r="B529" s="206"/>
      <c r="C529" s="206"/>
      <c r="E529" s="206"/>
    </row>
    <row r="530" spans="1:5">
      <c r="A530" s="206"/>
      <c r="B530" s="206"/>
      <c r="C530" s="206"/>
      <c r="E530" s="206"/>
    </row>
    <row r="531" spans="1:5">
      <c r="A531" s="206"/>
      <c r="B531" s="206"/>
      <c r="C531" s="206"/>
      <c r="E531" s="206"/>
    </row>
    <row r="532" spans="1:5">
      <c r="A532" s="206"/>
      <c r="B532" s="206"/>
      <c r="C532" s="206"/>
      <c r="E532" s="206"/>
    </row>
    <row r="533" spans="1:5">
      <c r="A533" s="206"/>
      <c r="B533" s="206"/>
      <c r="C533" s="206"/>
      <c r="E533" s="206"/>
    </row>
    <row r="534" spans="1:5">
      <c r="A534" s="206"/>
      <c r="B534" s="206"/>
      <c r="C534" s="206"/>
      <c r="E534" s="206"/>
    </row>
    <row r="535" spans="1:5">
      <c r="A535" s="206"/>
      <c r="B535" s="206"/>
      <c r="C535" s="206"/>
      <c r="E535" s="206"/>
    </row>
    <row r="536" spans="1:5">
      <c r="A536" s="206"/>
      <c r="B536" s="206"/>
      <c r="C536" s="206"/>
      <c r="E536" s="206"/>
    </row>
    <row r="537" spans="1:5">
      <c r="A537" s="206"/>
      <c r="B537" s="206"/>
      <c r="C537" s="206"/>
      <c r="E537" s="206"/>
    </row>
    <row r="538" spans="1:5">
      <c r="A538" s="206"/>
      <c r="B538" s="206"/>
      <c r="C538" s="206"/>
      <c r="E538" s="206"/>
    </row>
    <row r="539" spans="1:5">
      <c r="A539" s="206"/>
      <c r="B539" s="206"/>
      <c r="C539" s="206"/>
      <c r="E539" s="206"/>
    </row>
    <row r="540" spans="1:5">
      <c r="A540" s="206"/>
      <c r="B540" s="206"/>
      <c r="C540" s="206"/>
      <c r="E540" s="206"/>
    </row>
    <row r="541" spans="1:5">
      <c r="A541" s="206"/>
      <c r="B541" s="206"/>
      <c r="C541" s="206"/>
      <c r="E541" s="206"/>
    </row>
    <row r="542" spans="1:5">
      <c r="A542" s="206"/>
      <c r="B542" s="206"/>
      <c r="C542" s="206"/>
      <c r="E542" s="206"/>
    </row>
    <row r="543" spans="1:5">
      <c r="A543" s="206"/>
      <c r="B543" s="206"/>
      <c r="C543" s="206"/>
      <c r="E543" s="206"/>
    </row>
    <row r="544" spans="1:5">
      <c r="A544" s="206"/>
      <c r="B544" s="206"/>
      <c r="C544" s="206"/>
      <c r="E544" s="206"/>
    </row>
    <row r="545" spans="1:5">
      <c r="A545" s="206"/>
      <c r="B545" s="206"/>
      <c r="C545" s="206"/>
      <c r="E545" s="206"/>
    </row>
    <row r="546" spans="1:5">
      <c r="A546" s="206"/>
      <c r="B546" s="206"/>
      <c r="C546" s="206"/>
      <c r="E546" s="206"/>
    </row>
    <row r="547" spans="1:5">
      <c r="A547" s="206"/>
      <c r="B547" s="206"/>
      <c r="C547" s="206"/>
      <c r="E547" s="206"/>
    </row>
    <row r="548" spans="1:5">
      <c r="A548" s="206"/>
      <c r="B548" s="206"/>
      <c r="C548" s="206"/>
      <c r="E548" s="206"/>
    </row>
    <row r="549" spans="1:5">
      <c r="A549" s="206"/>
      <c r="B549" s="206"/>
      <c r="C549" s="206"/>
      <c r="E549" s="206"/>
    </row>
    <row r="550" spans="1:5">
      <c r="A550" s="206"/>
      <c r="B550" s="206"/>
      <c r="C550" s="206"/>
      <c r="E550" s="206"/>
    </row>
    <row r="551" spans="1:5">
      <c r="A551" s="206"/>
      <c r="B551" s="206"/>
      <c r="C551" s="206"/>
      <c r="E551" s="206"/>
    </row>
    <row r="552" spans="1:5">
      <c r="A552" s="206"/>
      <c r="B552" s="206"/>
      <c r="C552" s="206"/>
      <c r="E552" s="206"/>
    </row>
    <row r="553" spans="1:5">
      <c r="A553" s="206"/>
      <c r="B553" s="206"/>
      <c r="C553" s="206"/>
      <c r="E553" s="206"/>
    </row>
    <row r="554" spans="1:5">
      <c r="A554" s="206"/>
      <c r="B554" s="206"/>
      <c r="C554" s="206"/>
      <c r="E554" s="206"/>
    </row>
    <row r="555" spans="1:5">
      <c r="A555" s="206"/>
      <c r="B555" s="206"/>
      <c r="C555" s="206"/>
      <c r="E555" s="206"/>
    </row>
    <row r="556" spans="1:5">
      <c r="A556" s="206"/>
      <c r="B556" s="206"/>
      <c r="C556" s="206"/>
      <c r="E556" s="206"/>
    </row>
    <row r="557" spans="1:5">
      <c r="A557" s="206"/>
      <c r="B557" s="206"/>
      <c r="C557" s="206"/>
      <c r="E557" s="206"/>
    </row>
    <row r="558" spans="1:5">
      <c r="A558" s="206"/>
      <c r="B558" s="206"/>
      <c r="C558" s="206"/>
      <c r="E558" s="206"/>
    </row>
    <row r="559" spans="1:5">
      <c r="A559" s="206"/>
      <c r="B559" s="206"/>
      <c r="C559" s="206"/>
      <c r="E559" s="206"/>
    </row>
    <row r="560" spans="1:5">
      <c r="A560" s="206"/>
      <c r="B560" s="206"/>
      <c r="C560" s="206"/>
      <c r="E560" s="206"/>
    </row>
    <row r="561" spans="1:5">
      <c r="A561" s="206"/>
      <c r="B561" s="206"/>
      <c r="C561" s="206"/>
      <c r="E561" s="206"/>
    </row>
    <row r="562" spans="1:5">
      <c r="A562" s="206"/>
      <c r="B562" s="206"/>
      <c r="C562" s="206"/>
      <c r="E562" s="206"/>
    </row>
    <row r="563" spans="1:5">
      <c r="A563" s="206"/>
      <c r="B563" s="206"/>
      <c r="C563" s="206"/>
      <c r="E563" s="206"/>
    </row>
    <row r="564" spans="1:5">
      <c r="A564" s="206"/>
      <c r="B564" s="206"/>
      <c r="C564" s="206"/>
      <c r="E564" s="206"/>
    </row>
    <row r="565" spans="1:5">
      <c r="A565" s="206"/>
      <c r="B565" s="206"/>
      <c r="C565" s="206"/>
      <c r="E565" s="206"/>
    </row>
    <row r="566" spans="1:5">
      <c r="A566" s="206"/>
      <c r="B566" s="206"/>
      <c r="C566" s="206"/>
      <c r="E566" s="206"/>
    </row>
    <row r="567" spans="1:5">
      <c r="A567" s="206"/>
      <c r="B567" s="206"/>
      <c r="C567" s="206"/>
      <c r="E567" s="206"/>
    </row>
    <row r="568" spans="1:5">
      <c r="A568" s="206"/>
      <c r="B568" s="206"/>
      <c r="C568" s="206"/>
      <c r="E568" s="206"/>
    </row>
    <row r="569" spans="1:5">
      <c r="A569" s="206"/>
      <c r="B569" s="206"/>
      <c r="C569" s="206"/>
      <c r="E569" s="206"/>
    </row>
    <row r="570" spans="1:5">
      <c r="A570" s="206"/>
      <c r="B570" s="206"/>
      <c r="C570" s="206"/>
      <c r="E570" s="206"/>
    </row>
    <row r="571" spans="1:5">
      <c r="A571" s="206"/>
      <c r="B571" s="206"/>
      <c r="C571" s="206"/>
      <c r="E571" s="206"/>
    </row>
    <row r="572" spans="1:5">
      <c r="A572" s="206"/>
      <c r="B572" s="206"/>
      <c r="C572" s="206"/>
      <c r="E572" s="206"/>
    </row>
    <row r="573" spans="1:5">
      <c r="A573" s="206"/>
      <c r="B573" s="206"/>
      <c r="C573" s="206"/>
      <c r="E573" s="206"/>
    </row>
    <row r="574" spans="1:5">
      <c r="A574" s="206"/>
      <c r="B574" s="206"/>
      <c r="C574" s="206"/>
      <c r="E574" s="206"/>
    </row>
    <row r="575" spans="1:5">
      <c r="A575" s="206"/>
      <c r="B575" s="206"/>
      <c r="C575" s="206"/>
      <c r="E575" s="206"/>
    </row>
    <row r="576" spans="1:5">
      <c r="A576" s="206"/>
      <c r="B576" s="206"/>
      <c r="C576" s="206"/>
      <c r="E576" s="206"/>
    </row>
    <row r="577" spans="1:5">
      <c r="A577" s="206"/>
      <c r="B577" s="206"/>
      <c r="C577" s="206"/>
      <c r="E577" s="206"/>
    </row>
    <row r="578" spans="1:5">
      <c r="A578" s="206"/>
      <c r="B578" s="206"/>
      <c r="C578" s="206"/>
      <c r="E578" s="206"/>
    </row>
    <row r="579" spans="1:5">
      <c r="A579" s="206"/>
      <c r="B579" s="206"/>
      <c r="C579" s="206"/>
      <c r="E579" s="206"/>
    </row>
    <row r="580" spans="1:5">
      <c r="A580" s="206"/>
      <c r="B580" s="206"/>
      <c r="C580" s="206"/>
      <c r="E580" s="206"/>
    </row>
    <row r="581" spans="1:5">
      <c r="A581" s="206"/>
      <c r="B581" s="206"/>
      <c r="C581" s="206"/>
      <c r="E581" s="206"/>
    </row>
    <row r="582" spans="1:5">
      <c r="A582" s="206"/>
      <c r="B582" s="206"/>
      <c r="C582" s="206"/>
      <c r="E582" s="206"/>
    </row>
    <row r="583" spans="1:5">
      <c r="A583" s="206"/>
      <c r="B583" s="206"/>
      <c r="C583" s="206"/>
      <c r="E583" s="206"/>
    </row>
    <row r="584" spans="1:5">
      <c r="A584" s="206"/>
      <c r="B584" s="206"/>
      <c r="C584" s="206"/>
      <c r="E584" s="206"/>
    </row>
    <row r="585" spans="1:5">
      <c r="A585" s="206"/>
      <c r="B585" s="206"/>
      <c r="C585" s="206"/>
      <c r="E585" s="206"/>
    </row>
    <row r="586" spans="1:5">
      <c r="A586" s="206"/>
      <c r="B586" s="206"/>
      <c r="C586" s="206"/>
      <c r="E586" s="206"/>
    </row>
    <row r="587" spans="1:5">
      <c r="A587" s="206"/>
      <c r="B587" s="206"/>
      <c r="C587" s="206"/>
      <c r="E587" s="206"/>
    </row>
    <row r="588" spans="1:5">
      <c r="A588" s="206"/>
      <c r="B588" s="206"/>
      <c r="C588" s="206"/>
      <c r="E588" s="206"/>
    </row>
    <row r="589" spans="1:5">
      <c r="A589" s="206"/>
      <c r="B589" s="206"/>
      <c r="C589" s="206"/>
      <c r="E589" s="206"/>
    </row>
    <row r="590" spans="1:5">
      <c r="A590" s="206"/>
      <c r="B590" s="206"/>
      <c r="C590" s="206"/>
      <c r="E590" s="206"/>
    </row>
    <row r="591" spans="1:5">
      <c r="A591" s="206"/>
      <c r="B591" s="206"/>
      <c r="C591" s="206"/>
      <c r="E591" s="206"/>
    </row>
    <row r="592" spans="1:5">
      <c r="A592" s="206"/>
      <c r="B592" s="206"/>
      <c r="C592" s="206"/>
      <c r="E592" s="206"/>
    </row>
    <row r="593" spans="1:5">
      <c r="A593" s="206"/>
      <c r="B593" s="206"/>
      <c r="C593" s="206"/>
      <c r="E593" s="206"/>
    </row>
    <row r="594" spans="1:5">
      <c r="A594" s="206"/>
      <c r="B594" s="206"/>
      <c r="C594" s="206"/>
      <c r="E594" s="206"/>
    </row>
    <row r="595" spans="1:5">
      <c r="A595" s="206"/>
      <c r="B595" s="206"/>
      <c r="C595" s="206"/>
      <c r="E595" s="206"/>
    </row>
    <row r="596" spans="1:5">
      <c r="A596" s="206"/>
      <c r="B596" s="206"/>
      <c r="C596" s="206"/>
      <c r="E596" s="206"/>
    </row>
    <row r="597" spans="1:5">
      <c r="A597" s="206"/>
      <c r="B597" s="206"/>
      <c r="C597" s="206"/>
      <c r="E597" s="206"/>
    </row>
    <row r="598" spans="1:5">
      <c r="A598" s="206"/>
      <c r="B598" s="206"/>
      <c r="C598" s="206"/>
      <c r="E598" s="206"/>
    </row>
    <row r="599" spans="1:5">
      <c r="A599" s="206"/>
      <c r="B599" s="206"/>
      <c r="C599" s="206"/>
      <c r="E599" s="206"/>
    </row>
    <row r="600" spans="1:5">
      <c r="A600" s="206"/>
      <c r="B600" s="206"/>
      <c r="C600" s="206"/>
      <c r="E600" s="206"/>
    </row>
    <row r="601" spans="1:5">
      <c r="A601" s="206"/>
      <c r="B601" s="206"/>
      <c r="C601" s="206"/>
      <c r="E601" s="206"/>
    </row>
    <row r="602" spans="1:5">
      <c r="A602" s="206"/>
      <c r="B602" s="206"/>
      <c r="C602" s="206"/>
      <c r="E602" s="206"/>
    </row>
    <row r="603" spans="1:5">
      <c r="A603" s="206"/>
      <c r="B603" s="206"/>
      <c r="C603" s="206"/>
      <c r="E603" s="206"/>
    </row>
    <row r="604" spans="1:5">
      <c r="A604" s="206"/>
      <c r="B604" s="206"/>
      <c r="C604" s="206"/>
      <c r="E604" s="206"/>
    </row>
  </sheetData>
  <hyperlinks>
    <hyperlink ref="B211" r:id="rId1" display="Mer information se Lathund representation på medarbetarwebben." xr:uid="{00000000-0004-0000-0D00-000000000000}"/>
    <hyperlink ref="B250" r:id="rId2" tooltip="Lathundar" xr:uid="{00000000-0004-0000-0D00-000001000000}"/>
  </hyperlinks>
  <pageMargins left="0.15748031496062992" right="0.11811023622047245" top="0.51181102362204722" bottom="0.51181102362204722" header="0.31496062992125984" footer="0.31496062992125984"/>
  <pageSetup paperSize="9" scale="64" fitToHeight="0" orientation="landscape"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59999389629810485"/>
    <pageSetUpPr fitToPage="1"/>
  </sheetPr>
  <dimension ref="A1:J243"/>
  <sheetViews>
    <sheetView workbookViewId="0"/>
  </sheetViews>
  <sheetFormatPr defaultRowHeight="14.4"/>
  <cols>
    <col min="1" max="1" width="12.44140625" customWidth="1"/>
    <col min="2" max="2" width="72.21875" customWidth="1"/>
  </cols>
  <sheetData>
    <row r="1" spans="1:10" s="10" customFormat="1" ht="51" customHeight="1">
      <c r="A1" s="272"/>
      <c r="B1" s="6" t="str">
        <f>Förteckning!A1</f>
        <v>KONTOPLAN 2024</v>
      </c>
      <c r="C1" s="6"/>
      <c r="G1" s="9"/>
      <c r="H1" s="9"/>
      <c r="I1" s="11"/>
    </row>
    <row r="2" spans="1:10" s="9" customFormat="1" ht="19.2" customHeight="1">
      <c r="A2" s="272"/>
      <c r="B2" s="12" t="str">
        <f>Förteckning!B2</f>
        <v>Version: 2024_1 Datum: 2023-12-15</v>
      </c>
      <c r="C2" s="66"/>
      <c r="J2" s="13"/>
    </row>
    <row r="3" spans="1:10" s="267" customFormat="1" ht="9.75" customHeight="1">
      <c r="A3" s="273"/>
    </row>
    <row r="4" spans="1:10" s="267" customFormat="1" ht="21" thickBot="1">
      <c r="A4" s="273"/>
      <c r="B4" s="14" t="s">
        <v>3678</v>
      </c>
    </row>
    <row r="5" spans="1:10" ht="46.8">
      <c r="B5" s="203" t="s">
        <v>3677</v>
      </c>
      <c r="C5" t="str">
        <f>IFERROR(VLOOKUP(A5,'Klass 6'!A:C,3,FALSE),"")</f>
        <v/>
      </c>
    </row>
    <row r="6" spans="1:10">
      <c r="C6" t="str">
        <f>IFERROR(VLOOKUP(A6,'Klass 6'!A:C,3,FALSE),"")</f>
        <v/>
      </c>
    </row>
    <row r="7" spans="1:10" ht="43.2">
      <c r="B7" s="192" t="s">
        <v>1381</v>
      </c>
      <c r="C7" t="str">
        <f>IFERROR(VLOOKUP(A7,'Klass 6'!A:C,3,FALSE),"")</f>
        <v/>
      </c>
    </row>
    <row r="8" spans="1:10">
      <c r="B8" s="192"/>
      <c r="C8" t="str">
        <f>IFERROR(VLOOKUP(A8,'Klass 6'!A:C,3,FALSE),"")</f>
        <v/>
      </c>
    </row>
    <row r="9" spans="1:10" ht="21">
      <c r="B9" s="196" t="s">
        <v>1382</v>
      </c>
      <c r="C9" t="str">
        <f>IFERROR(VLOOKUP(A9,'Klass 6'!A:C,3,FALSE),"")</f>
        <v/>
      </c>
    </row>
    <row r="10" spans="1:10" ht="57.6">
      <c r="B10" s="192" t="s">
        <v>1383</v>
      </c>
      <c r="C10" t="str">
        <f>IFERROR(VLOOKUP(A10,'Klass 6'!A:C,3,FALSE),"")</f>
        <v/>
      </c>
    </row>
    <row r="11" spans="1:10" ht="18">
      <c r="A11" s="195"/>
      <c r="B11" s="195" t="s">
        <v>1384</v>
      </c>
      <c r="C11" t="str">
        <f>IFERROR(VLOOKUP(A11,'Klass 6'!A:C,3,FALSE),"")</f>
        <v/>
      </c>
    </row>
    <row r="12" spans="1:10" ht="86.4">
      <c r="B12" s="198" t="s">
        <v>1385</v>
      </c>
      <c r="C12" t="str">
        <f>IFERROR(VLOOKUP(A12,'Klass 6'!A:C,3,FALSE),"")</f>
        <v/>
      </c>
    </row>
    <row r="13" spans="1:10">
      <c r="A13" s="194">
        <v>6621</v>
      </c>
      <c r="B13" s="194" t="s">
        <v>735</v>
      </c>
      <c r="C13">
        <f>IFERROR(VLOOKUP(A13,'Klass 6'!A:C,3,FALSE),"")</f>
        <v>0</v>
      </c>
    </row>
    <row r="14" spans="1:10">
      <c r="A14" s="194">
        <v>6622</v>
      </c>
      <c r="B14" s="194" t="s">
        <v>736</v>
      </c>
      <c r="C14">
        <f>IFERROR(VLOOKUP(A14,'Klass 6'!A:C,3,FALSE),"")</f>
        <v>0</v>
      </c>
    </row>
    <row r="15" spans="1:10">
      <c r="A15">
        <v>6629</v>
      </c>
      <c r="B15" t="s">
        <v>429</v>
      </c>
      <c r="C15">
        <f>IFERROR(VLOOKUP(A15,'Klass 6'!A:C,3,FALSE),"")</f>
        <v>0</v>
      </c>
    </row>
    <row r="16" spans="1:10">
      <c r="C16" t="str">
        <f>IFERROR(VLOOKUP(A16,'Klass 6'!A:C,3,FALSE),"")</f>
        <v/>
      </c>
    </row>
    <row r="17" spans="1:3" ht="21">
      <c r="B17" s="196" t="s">
        <v>1386</v>
      </c>
      <c r="C17" t="str">
        <f>IFERROR(VLOOKUP(A17,'Klass 6'!A:C,3,FALSE),"")</f>
        <v/>
      </c>
    </row>
    <row r="18" spans="1:3" ht="57.6">
      <c r="B18" s="198" t="s">
        <v>1387</v>
      </c>
      <c r="C18" t="str">
        <f>IFERROR(VLOOKUP(A18,'Klass 6'!A:C,3,FALSE),"")</f>
        <v/>
      </c>
    </row>
    <row r="19" spans="1:3" ht="18">
      <c r="B19" s="195" t="s">
        <v>1388</v>
      </c>
      <c r="C19" t="str">
        <f>IFERROR(VLOOKUP(A19,'Klass 6'!A:C,3,FALSE),"")</f>
        <v/>
      </c>
    </row>
    <row r="20" spans="1:3" ht="72">
      <c r="B20" s="198" t="s">
        <v>1390</v>
      </c>
      <c r="C20" t="str">
        <f>IFERROR(VLOOKUP(A20,'Klass 6'!A:C,3,FALSE),"")</f>
        <v/>
      </c>
    </row>
    <row r="21" spans="1:3">
      <c r="A21">
        <v>6721</v>
      </c>
      <c r="B21" t="s">
        <v>431</v>
      </c>
      <c r="C21">
        <f>IFERROR(VLOOKUP(A21,'Klass 6'!A:C,3,FALSE),"")</f>
        <v>0</v>
      </c>
    </row>
    <row r="22" spans="1:3">
      <c r="A22">
        <v>6722</v>
      </c>
      <c r="B22" t="s">
        <v>432</v>
      </c>
      <c r="C22">
        <f>IFERROR(VLOOKUP(A22,'Klass 6'!A:C,3,FALSE),"")</f>
        <v>0</v>
      </c>
    </row>
    <row r="23" spans="1:3">
      <c r="A23">
        <v>6729</v>
      </c>
      <c r="B23" t="s">
        <v>429</v>
      </c>
      <c r="C23">
        <f>IFERROR(VLOOKUP(A23,'Klass 6'!A:C,3,FALSE),"")</f>
        <v>0</v>
      </c>
    </row>
    <row r="24" spans="1:3">
      <c r="C24" t="str">
        <f>IFERROR(VLOOKUP(A24,'Klass 6'!A:C,3,FALSE),"")</f>
        <v/>
      </c>
    </row>
    <row r="25" spans="1:3" ht="18">
      <c r="B25" s="195" t="s">
        <v>1389</v>
      </c>
      <c r="C25" t="str">
        <f>IFERROR(VLOOKUP(A25,'Klass 6'!A:C,3,FALSE),"")</f>
        <v/>
      </c>
    </row>
    <row r="26" spans="1:3" ht="57.6">
      <c r="B26" s="198" t="s">
        <v>1391</v>
      </c>
      <c r="C26" t="str">
        <f>IFERROR(VLOOKUP(A26,'Klass 6'!A:C,3,FALSE),"")</f>
        <v/>
      </c>
    </row>
    <row r="27" spans="1:3">
      <c r="A27">
        <v>6731</v>
      </c>
      <c r="B27" t="s">
        <v>434</v>
      </c>
      <c r="C27">
        <f>IFERROR(VLOOKUP(A27,'Klass 6'!A:C,3,FALSE),"")</f>
        <v>0</v>
      </c>
    </row>
    <row r="28" spans="1:3">
      <c r="A28">
        <v>6732</v>
      </c>
      <c r="B28" t="s">
        <v>435</v>
      </c>
      <c r="C28">
        <f>IFERROR(VLOOKUP(A28,'Klass 6'!A:C,3,FALSE),"")</f>
        <v>0</v>
      </c>
    </row>
    <row r="29" spans="1:3">
      <c r="A29">
        <v>6739</v>
      </c>
      <c r="B29" t="s">
        <v>429</v>
      </c>
      <c r="C29">
        <f>IFERROR(VLOOKUP(A29,'Klass 6'!A:C,3,FALSE),"")</f>
        <v>0</v>
      </c>
    </row>
    <row r="30" spans="1:3">
      <c r="C30" t="str">
        <f>IFERROR(VLOOKUP(A30,'Klass 6'!A:C,3,FALSE),"")</f>
        <v/>
      </c>
    </row>
    <row r="31" spans="1:3" ht="21">
      <c r="B31" s="196" t="s">
        <v>1393</v>
      </c>
      <c r="C31" t="str">
        <f>IFERROR(VLOOKUP(A31,'Klass 6'!A:C,3,FALSE),"")</f>
        <v/>
      </c>
    </row>
    <row r="32" spans="1:3" ht="57.6">
      <c r="B32" s="198" t="s">
        <v>1392</v>
      </c>
      <c r="C32" t="str">
        <f>IFERROR(VLOOKUP(A32,'Klass 6'!A:C,3,FALSE),"")</f>
        <v/>
      </c>
    </row>
    <row r="33" spans="1:3" ht="18">
      <c r="B33" s="195" t="s">
        <v>1394</v>
      </c>
      <c r="C33" t="str">
        <f>IFERROR(VLOOKUP(A33,'Klass 6'!A:C,3,FALSE),"")</f>
        <v/>
      </c>
    </row>
    <row r="34" spans="1:3" ht="86.4">
      <c r="B34" s="198" t="s">
        <v>1395</v>
      </c>
      <c r="C34" t="str">
        <f>IFERROR(VLOOKUP(A34,'Klass 6'!A:C,3,FALSE),"")</f>
        <v/>
      </c>
    </row>
    <row r="35" spans="1:3">
      <c r="A35">
        <v>6831</v>
      </c>
      <c r="B35" t="s">
        <v>438</v>
      </c>
      <c r="C35">
        <f>IFERROR(VLOOKUP(A35,'Klass 6'!A:C,3,FALSE),"")</f>
        <v>0</v>
      </c>
    </row>
    <row r="36" spans="1:3">
      <c r="A36">
        <v>6832</v>
      </c>
      <c r="B36" t="s">
        <v>439</v>
      </c>
      <c r="C36">
        <f>IFERROR(VLOOKUP(A36,'Klass 6'!A:C,3,FALSE),"")</f>
        <v>0</v>
      </c>
    </row>
    <row r="37" spans="1:3">
      <c r="A37">
        <v>6839</v>
      </c>
      <c r="B37" t="s">
        <v>429</v>
      </c>
      <c r="C37">
        <f>IFERROR(VLOOKUP(A37,'Klass 6'!A:C,3,FALSE),"")</f>
        <v>0</v>
      </c>
    </row>
    <row r="38" spans="1:3">
      <c r="C38" t="str">
        <f>IFERROR(VLOOKUP(A38,'Klass 6'!A:C,3,FALSE),"")</f>
        <v/>
      </c>
    </row>
    <row r="39" spans="1:3" ht="21">
      <c r="B39" s="196" t="s">
        <v>1396</v>
      </c>
      <c r="C39" t="str">
        <f>IFERROR(VLOOKUP(A39,'Klass 6'!A:C,3,FALSE),"")</f>
        <v/>
      </c>
    </row>
    <row r="40" spans="1:3" ht="100.8">
      <c r="B40" s="198" t="s">
        <v>1397</v>
      </c>
      <c r="C40" t="str">
        <f>IFERROR(VLOOKUP(A40,'Klass 6'!A:C,3,FALSE),"")</f>
        <v/>
      </c>
    </row>
    <row r="41" spans="1:3">
      <c r="B41" s="193" t="s">
        <v>1398</v>
      </c>
      <c r="C41" t="str">
        <f>IFERROR(VLOOKUP(A41,'Klass 6'!A:C,3,FALSE),"")</f>
        <v/>
      </c>
    </row>
    <row r="42" spans="1:3" ht="18">
      <c r="B42" s="195" t="s">
        <v>1399</v>
      </c>
      <c r="C42" t="str">
        <f>IFERROR(VLOOKUP(A42,'Klass 6'!A:C,3,FALSE),"")</f>
        <v/>
      </c>
    </row>
    <row r="43" spans="1:3">
      <c r="A43">
        <v>6911</v>
      </c>
      <c r="B43" t="s">
        <v>863</v>
      </c>
      <c r="C43">
        <f>IFERROR(VLOOKUP(A43,'Klass 6'!A:C,3,FALSE),"")</f>
        <v>0</v>
      </c>
    </row>
    <row r="44" spans="1:3">
      <c r="A44">
        <v>6912</v>
      </c>
      <c r="B44" t="s">
        <v>570</v>
      </c>
      <c r="C44">
        <f>IFERROR(VLOOKUP(A44,'Klass 6'!A:C,3,FALSE),"")</f>
        <v>0</v>
      </c>
    </row>
    <row r="45" spans="1:3">
      <c r="A45">
        <v>6913</v>
      </c>
      <c r="B45" t="s">
        <v>566</v>
      </c>
      <c r="C45">
        <f>IFERROR(VLOOKUP(A45,'Klass 6'!A:C,3,FALSE),"")</f>
        <v>0</v>
      </c>
    </row>
    <row r="46" spans="1:3">
      <c r="A46">
        <v>6914</v>
      </c>
      <c r="B46" t="s">
        <v>567</v>
      </c>
      <c r="C46">
        <f>IFERROR(VLOOKUP(A46,'Klass 6'!A:C,3,FALSE),"")</f>
        <v>0</v>
      </c>
    </row>
    <row r="47" spans="1:3">
      <c r="A47">
        <v>6915</v>
      </c>
      <c r="B47" t="s">
        <v>568</v>
      </c>
      <c r="C47">
        <f>IFERROR(VLOOKUP(A47,'Klass 6'!A:C,3,FALSE),"")</f>
        <v>0</v>
      </c>
    </row>
    <row r="48" spans="1:3">
      <c r="A48">
        <v>6916</v>
      </c>
      <c r="B48" t="s">
        <v>1185</v>
      </c>
      <c r="C48">
        <f>IFERROR(VLOOKUP(A48,'Klass 6'!A:C,3,FALSE),"")</f>
        <v>0</v>
      </c>
    </row>
    <row r="49" spans="1:3">
      <c r="A49">
        <v>6917</v>
      </c>
      <c r="B49" t="s">
        <v>569</v>
      </c>
      <c r="C49">
        <f>IFERROR(VLOOKUP(A49,'Klass 6'!A:C,3,FALSE),"")</f>
        <v>0</v>
      </c>
    </row>
    <row r="50" spans="1:3">
      <c r="A50">
        <v>6918</v>
      </c>
      <c r="B50" t="s">
        <v>1186</v>
      </c>
      <c r="C50">
        <f>IFERROR(VLOOKUP(A50,'Klass 6'!A:C,3,FALSE),"")</f>
        <v>0</v>
      </c>
    </row>
    <row r="51" spans="1:3">
      <c r="A51">
        <v>6919</v>
      </c>
      <c r="B51" t="s">
        <v>571</v>
      </c>
      <c r="C51">
        <f>IFERROR(VLOOKUP(A51,'Klass 6'!A:C,3,FALSE),"")</f>
        <v>0</v>
      </c>
    </row>
    <row r="52" spans="1:3">
      <c r="C52" t="str">
        <f>IFERROR(VLOOKUP(A52,'Klass 6'!A:C,3,FALSE),"")</f>
        <v/>
      </c>
    </row>
    <row r="53" spans="1:3" ht="18">
      <c r="B53" s="195" t="s">
        <v>1400</v>
      </c>
      <c r="C53" t="str">
        <f>IFERROR(VLOOKUP(A53,'Klass 6'!A:C,3,FALSE),"")</f>
        <v/>
      </c>
    </row>
    <row r="54" spans="1:3">
      <c r="B54" s="198" t="s">
        <v>1401</v>
      </c>
      <c r="C54" t="str">
        <f>IFERROR(VLOOKUP(A54,'Klass 6'!A:C,3,FALSE),"")</f>
        <v/>
      </c>
    </row>
    <row r="55" spans="1:3">
      <c r="A55">
        <v>6998</v>
      </c>
      <c r="B55" t="s">
        <v>926</v>
      </c>
      <c r="C55" t="str">
        <f>IFERROR(VLOOKUP(A55,'Klass 6'!A:C,3,FALSE),"")</f>
        <v>Används endast av EA</v>
      </c>
    </row>
    <row r="126" ht="333" customHeight="1"/>
    <row r="148" ht="152.25" customHeight="1"/>
    <row r="169" ht="18" customHeight="1"/>
    <row r="243" ht="21.75" customHeight="1"/>
  </sheetData>
  <customSheetViews>
    <customSheetView guid="{2D407BF5-17AB-49B8-85B4-6C0A16E01D38}">
      <pageMargins left="0.7" right="0.7" top="0.75" bottom="0.75" header="0.3" footer="0.3"/>
    </customSheetView>
    <customSheetView guid="{B30AAEDE-2B4E-4B4D-8A04-37E57D5E02D2}">
      <pageMargins left="0.7" right="0.7" top="0.75" bottom="0.75" header="0.3" footer="0.3"/>
    </customSheetView>
  </customSheetViews>
  <hyperlinks>
    <hyperlink ref="B41" r:id="rId1" tooltip="ESV: Förordning (2000:605) om årsredovisning och budgetunderlag" display="Länk till ESV:s föreskrifter till 3 kap. 2 § FÅB." xr:uid="{00000000-0004-0000-0E00-000000000000}"/>
  </hyperlinks>
  <pageMargins left="0.70866141732283472" right="0.70866141732283472" top="0.74803149606299213" bottom="0.47244094488188981" header="0.31496062992125984" footer="0.31496062992125984"/>
  <pageSetup paperSize="9"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1:R286"/>
  <sheetViews>
    <sheetView zoomScaleNormal="100" workbookViewId="0">
      <pane ySplit="4" topLeftCell="A5" activePane="bottomLeft" state="frozen"/>
      <selection pane="bottomLeft"/>
    </sheetView>
  </sheetViews>
  <sheetFormatPr defaultColWidth="9.21875" defaultRowHeight="14.4"/>
  <cols>
    <col min="1" max="1" width="12" customWidth="1"/>
    <col min="2" max="2" width="79.5546875" customWidth="1"/>
    <col min="3" max="3" width="28.5546875" bestFit="1" customWidth="1"/>
    <col min="4" max="4" width="13.5546875" bestFit="1" customWidth="1"/>
    <col min="5" max="5" width="11.77734375" bestFit="1" customWidth="1"/>
    <col min="6" max="6" width="6.5546875" customWidth="1"/>
    <col min="7" max="7" width="9.77734375" bestFit="1" customWidth="1"/>
    <col min="8" max="8" width="9.5546875" bestFit="1" customWidth="1"/>
    <col min="9" max="9" width="8.5546875" customWidth="1"/>
    <col min="10" max="11" width="8.77734375" customWidth="1"/>
    <col min="12" max="12" width="6.5546875" customWidth="1"/>
    <col min="13" max="13" width="5.44140625" customWidth="1"/>
    <col min="19" max="19" width="13.21875" customWidth="1"/>
  </cols>
  <sheetData>
    <row r="1" spans="1:13" s="10" customFormat="1" ht="51" customHeight="1">
      <c r="A1" s="9"/>
      <c r="B1" s="6" t="str">
        <f>Förteckning!A1</f>
        <v>KONTOPLAN 2024</v>
      </c>
      <c r="C1" s="6"/>
      <c r="G1" s="9"/>
      <c r="H1" s="9"/>
      <c r="I1" s="11"/>
    </row>
    <row r="2" spans="1:13" s="9" customFormat="1" ht="19.350000000000001" customHeight="1">
      <c r="B2" s="12" t="str">
        <f>Förteckning!B2</f>
        <v>Version: 2024_1 Datum: 2023-12-15</v>
      </c>
      <c r="C2" s="12"/>
      <c r="I2" s="13"/>
    </row>
    <row r="3" spans="1:13" s="9" customFormat="1" ht="10.050000000000001" customHeight="1">
      <c r="B3" s="12"/>
      <c r="C3" s="12"/>
      <c r="I3" s="13"/>
    </row>
    <row r="4" spans="1:13" s="18" customFormat="1" ht="35.549999999999997" customHeight="1" thickBot="1">
      <c r="A4" s="14" t="s">
        <v>0</v>
      </c>
      <c r="B4" s="15" t="s">
        <v>1142</v>
      </c>
      <c r="C4" s="14" t="s">
        <v>1170</v>
      </c>
      <c r="D4" s="16" t="s">
        <v>713</v>
      </c>
      <c r="E4" s="16" t="s">
        <v>714</v>
      </c>
      <c r="F4" s="16" t="s">
        <v>715</v>
      </c>
      <c r="G4" s="16" t="s">
        <v>716</v>
      </c>
      <c r="H4" s="16" t="s">
        <v>717</v>
      </c>
      <c r="I4" s="16" t="s">
        <v>718</v>
      </c>
      <c r="J4" s="16" t="s">
        <v>767</v>
      </c>
      <c r="K4" s="16" t="s">
        <v>777</v>
      </c>
      <c r="L4" s="16" t="s">
        <v>719</v>
      </c>
    </row>
    <row r="5" spans="1:13" s="10" customFormat="1" ht="10.050000000000001" customHeight="1">
      <c r="A5" s="19"/>
      <c r="B5" s="20"/>
      <c r="C5" s="29"/>
      <c r="D5" s="21"/>
      <c r="E5" s="21"/>
      <c r="F5" s="21"/>
      <c r="G5" s="21"/>
      <c r="H5" s="21"/>
      <c r="I5" s="22"/>
      <c r="J5" s="21"/>
      <c r="K5" s="21"/>
      <c r="L5" s="21"/>
    </row>
    <row r="6" spans="1:13" s="18" customFormat="1" ht="41.55" customHeight="1">
      <c r="A6" s="182">
        <v>1</v>
      </c>
      <c r="B6" s="183" t="s">
        <v>1129</v>
      </c>
      <c r="C6" s="29"/>
    </row>
    <row r="7" spans="1:13" s="10" customFormat="1" ht="8.1" customHeight="1">
      <c r="A7" s="23"/>
      <c r="B7" s="20"/>
      <c r="C7" s="29"/>
      <c r="I7" s="11"/>
    </row>
    <row r="8" spans="1:13" s="10" customFormat="1" ht="17.399999999999999">
      <c r="A8" s="24">
        <v>10</v>
      </c>
      <c r="B8" s="25" t="s">
        <v>1</v>
      </c>
      <c r="C8" s="177"/>
      <c r="I8" s="11"/>
    </row>
    <row r="9" spans="1:13" s="10" customFormat="1" ht="15.6">
      <c r="A9" s="26">
        <v>101</v>
      </c>
      <c r="B9" s="27" t="s">
        <v>479</v>
      </c>
      <c r="C9" s="171"/>
      <c r="G9" s="9"/>
      <c r="H9" s="9"/>
      <c r="I9" s="11"/>
      <c r="K9" s="277"/>
      <c r="L9" s="277"/>
      <c r="M9" s="277"/>
    </row>
    <row r="10" spans="1:13" s="10" customFormat="1" ht="15.6">
      <c r="A10" s="28">
        <v>1010</v>
      </c>
      <c r="B10" s="29" t="s">
        <v>3</v>
      </c>
      <c r="C10" s="178" t="s">
        <v>3685</v>
      </c>
      <c r="D10" s="30" t="s">
        <v>720</v>
      </c>
      <c r="E10" s="31" t="s">
        <v>721</v>
      </c>
      <c r="F10" s="31" t="s">
        <v>721</v>
      </c>
      <c r="G10" s="31" t="s">
        <v>721</v>
      </c>
      <c r="H10" s="31" t="s">
        <v>721</v>
      </c>
      <c r="I10" s="32" t="s">
        <v>752</v>
      </c>
      <c r="J10" s="31" t="s">
        <v>722</v>
      </c>
      <c r="K10" s="31" t="s">
        <v>721</v>
      </c>
      <c r="L10" s="31" t="s">
        <v>722</v>
      </c>
    </row>
    <row r="11" spans="1:13" s="10" customFormat="1" ht="15.6">
      <c r="A11" s="28">
        <v>1011</v>
      </c>
      <c r="B11" s="29" t="s">
        <v>4</v>
      </c>
      <c r="C11" s="178" t="s">
        <v>3685</v>
      </c>
      <c r="D11" s="30" t="s">
        <v>720</v>
      </c>
      <c r="E11" s="31" t="s">
        <v>721</v>
      </c>
      <c r="F11" s="31" t="s">
        <v>721</v>
      </c>
      <c r="G11" s="31" t="s">
        <v>721</v>
      </c>
      <c r="H11" s="31" t="s">
        <v>721</v>
      </c>
      <c r="I11" s="32" t="s">
        <v>752</v>
      </c>
      <c r="J11" s="31" t="s">
        <v>722</v>
      </c>
      <c r="K11" s="31" t="s">
        <v>721</v>
      </c>
      <c r="L11" s="31" t="s">
        <v>722</v>
      </c>
    </row>
    <row r="12" spans="1:13" s="10" customFormat="1" ht="15.6">
      <c r="A12" s="28">
        <v>1012</v>
      </c>
      <c r="B12" s="29" t="s">
        <v>5</v>
      </c>
      <c r="C12" s="178" t="s">
        <v>3685</v>
      </c>
      <c r="D12" s="30" t="s">
        <v>720</v>
      </c>
      <c r="E12" s="31" t="s">
        <v>721</v>
      </c>
      <c r="F12" s="31" t="s">
        <v>721</v>
      </c>
      <c r="G12" s="31" t="s">
        <v>721</v>
      </c>
      <c r="H12" s="31" t="s">
        <v>721</v>
      </c>
      <c r="I12" s="32" t="s">
        <v>752</v>
      </c>
      <c r="J12" s="31" t="s">
        <v>722</v>
      </c>
      <c r="K12" s="31" t="s">
        <v>721</v>
      </c>
      <c r="L12" s="31" t="s">
        <v>722</v>
      </c>
    </row>
    <row r="13" spans="1:13" s="10" customFormat="1" ht="15.6">
      <c r="A13" s="28">
        <v>1015</v>
      </c>
      <c r="B13" s="29" t="s">
        <v>6</v>
      </c>
      <c r="C13" s="178" t="s">
        <v>3685</v>
      </c>
      <c r="D13" s="30" t="s">
        <v>720</v>
      </c>
      <c r="E13" s="31" t="s">
        <v>721</v>
      </c>
      <c r="F13" s="31" t="s">
        <v>721</v>
      </c>
      <c r="G13" s="31" t="s">
        <v>721</v>
      </c>
      <c r="H13" s="31" t="s">
        <v>721</v>
      </c>
      <c r="I13" s="32" t="s">
        <v>752</v>
      </c>
      <c r="J13" s="31" t="s">
        <v>722</v>
      </c>
      <c r="K13" s="31" t="s">
        <v>721</v>
      </c>
      <c r="L13" s="31" t="s">
        <v>722</v>
      </c>
    </row>
    <row r="14" spans="1:13" s="10" customFormat="1" ht="15.6">
      <c r="A14" s="28">
        <v>1016</v>
      </c>
      <c r="B14" s="29" t="s">
        <v>7</v>
      </c>
      <c r="C14" s="178" t="s">
        <v>3685</v>
      </c>
      <c r="D14" s="30" t="s">
        <v>720</v>
      </c>
      <c r="E14" s="31" t="s">
        <v>721</v>
      </c>
      <c r="F14" s="31" t="s">
        <v>721</v>
      </c>
      <c r="G14" s="31" t="s">
        <v>721</v>
      </c>
      <c r="H14" s="31" t="s">
        <v>721</v>
      </c>
      <c r="I14" s="32" t="s">
        <v>752</v>
      </c>
      <c r="J14" s="31" t="s">
        <v>722</v>
      </c>
      <c r="K14" s="31" t="s">
        <v>721</v>
      </c>
      <c r="L14" s="31" t="s">
        <v>722</v>
      </c>
    </row>
    <row r="15" spans="1:13" s="10" customFormat="1" ht="15.6">
      <c r="A15" s="28">
        <v>1017</v>
      </c>
      <c r="B15" s="29" t="s">
        <v>8</v>
      </c>
      <c r="C15" s="178" t="s">
        <v>3685</v>
      </c>
      <c r="D15" s="30" t="s">
        <v>720</v>
      </c>
      <c r="E15" s="31" t="s">
        <v>721</v>
      </c>
      <c r="F15" s="31" t="s">
        <v>721</v>
      </c>
      <c r="G15" s="31" t="s">
        <v>721</v>
      </c>
      <c r="H15" s="31" t="s">
        <v>721</v>
      </c>
      <c r="I15" s="32" t="s">
        <v>752</v>
      </c>
      <c r="J15" s="31" t="s">
        <v>722</v>
      </c>
      <c r="K15" s="31" t="s">
        <v>721</v>
      </c>
      <c r="L15" s="31" t="s">
        <v>722</v>
      </c>
    </row>
    <row r="16" spans="1:13" s="10" customFormat="1" ht="15.6">
      <c r="A16" s="28">
        <v>1018</v>
      </c>
      <c r="B16" s="29" t="s">
        <v>9</v>
      </c>
      <c r="C16" s="178" t="s">
        <v>3685</v>
      </c>
      <c r="D16" s="30" t="s">
        <v>720</v>
      </c>
      <c r="E16" s="31" t="s">
        <v>721</v>
      </c>
      <c r="F16" s="31" t="s">
        <v>721</v>
      </c>
      <c r="G16" s="31" t="s">
        <v>721</v>
      </c>
      <c r="H16" s="31" t="s">
        <v>721</v>
      </c>
      <c r="I16" s="32" t="s">
        <v>752</v>
      </c>
      <c r="J16" s="31" t="s">
        <v>722</v>
      </c>
      <c r="K16" s="31" t="s">
        <v>721</v>
      </c>
      <c r="L16" s="31" t="s">
        <v>722</v>
      </c>
    </row>
    <row r="17" spans="1:12" s="10" customFormat="1" ht="15.6">
      <c r="A17" s="28"/>
      <c r="B17" s="29"/>
      <c r="C17" s="171"/>
      <c r="D17" s="30"/>
      <c r="E17" s="31"/>
      <c r="F17" s="31"/>
      <c r="G17" s="31"/>
      <c r="H17" s="31"/>
      <c r="I17" s="32"/>
      <c r="J17" s="31"/>
      <c r="K17" s="31"/>
      <c r="L17" s="31"/>
    </row>
    <row r="18" spans="1:12" s="10" customFormat="1" ht="15.6">
      <c r="A18" s="26">
        <v>102</v>
      </c>
      <c r="B18" s="27" t="s">
        <v>10</v>
      </c>
      <c r="C18" s="171"/>
      <c r="D18" s="30"/>
      <c r="E18" s="31"/>
      <c r="F18" s="31"/>
      <c r="G18" s="31"/>
      <c r="H18" s="31"/>
      <c r="I18" s="32"/>
      <c r="J18" s="31"/>
      <c r="K18" s="31"/>
      <c r="L18" s="31"/>
    </row>
    <row r="19" spans="1:12" s="10" customFormat="1" ht="15.6">
      <c r="A19" s="28">
        <v>1020</v>
      </c>
      <c r="B19" s="29" t="s">
        <v>11</v>
      </c>
      <c r="C19" s="178" t="s">
        <v>3685</v>
      </c>
      <c r="D19" s="30" t="s">
        <v>720</v>
      </c>
      <c r="E19" s="31" t="s">
        <v>721</v>
      </c>
      <c r="F19" s="31" t="s">
        <v>721</v>
      </c>
      <c r="G19" s="31" t="s">
        <v>721</v>
      </c>
      <c r="H19" s="31" t="s">
        <v>721</v>
      </c>
      <c r="I19" s="32" t="s">
        <v>752</v>
      </c>
      <c r="J19" s="31" t="s">
        <v>722</v>
      </c>
      <c r="K19" s="31" t="s">
        <v>721</v>
      </c>
      <c r="L19" s="31" t="s">
        <v>722</v>
      </c>
    </row>
    <row r="20" spans="1:12" s="10" customFormat="1" ht="15.6">
      <c r="A20" s="28">
        <v>1021</v>
      </c>
      <c r="B20" s="29" t="s">
        <v>12</v>
      </c>
      <c r="C20" s="178" t="s">
        <v>3685</v>
      </c>
      <c r="D20" s="30" t="s">
        <v>720</v>
      </c>
      <c r="E20" s="31" t="s">
        <v>721</v>
      </c>
      <c r="F20" s="31" t="s">
        <v>721</v>
      </c>
      <c r="G20" s="31" t="s">
        <v>721</v>
      </c>
      <c r="H20" s="31" t="s">
        <v>721</v>
      </c>
      <c r="I20" s="32" t="s">
        <v>752</v>
      </c>
      <c r="J20" s="31" t="s">
        <v>722</v>
      </c>
      <c r="K20" s="31" t="s">
        <v>721</v>
      </c>
      <c r="L20" s="31" t="s">
        <v>722</v>
      </c>
    </row>
    <row r="21" spans="1:12" s="10" customFormat="1" ht="15.6">
      <c r="A21" s="28">
        <v>1022</v>
      </c>
      <c r="B21" s="29" t="s">
        <v>13</v>
      </c>
      <c r="C21" s="178" t="s">
        <v>3685</v>
      </c>
      <c r="D21" s="30" t="s">
        <v>720</v>
      </c>
      <c r="E21" s="31" t="s">
        <v>721</v>
      </c>
      <c r="F21" s="31" t="s">
        <v>721</v>
      </c>
      <c r="G21" s="31" t="s">
        <v>721</v>
      </c>
      <c r="H21" s="31" t="s">
        <v>721</v>
      </c>
      <c r="I21" s="32" t="s">
        <v>752</v>
      </c>
      <c r="J21" s="31" t="s">
        <v>722</v>
      </c>
      <c r="K21" s="31" t="s">
        <v>721</v>
      </c>
      <c r="L21" s="31" t="s">
        <v>722</v>
      </c>
    </row>
    <row r="22" spans="1:12" s="10" customFormat="1" ht="15.6">
      <c r="A22" s="28">
        <v>1025</v>
      </c>
      <c r="B22" s="29" t="s">
        <v>14</v>
      </c>
      <c r="C22" s="178" t="s">
        <v>3685</v>
      </c>
      <c r="D22" s="30" t="s">
        <v>720</v>
      </c>
      <c r="E22" s="31" t="s">
        <v>721</v>
      </c>
      <c r="F22" s="31" t="s">
        <v>721</v>
      </c>
      <c r="G22" s="31" t="s">
        <v>721</v>
      </c>
      <c r="H22" s="31" t="s">
        <v>721</v>
      </c>
      <c r="I22" s="32" t="s">
        <v>752</v>
      </c>
      <c r="J22" s="31" t="s">
        <v>722</v>
      </c>
      <c r="K22" s="31" t="s">
        <v>721</v>
      </c>
      <c r="L22" s="31" t="s">
        <v>722</v>
      </c>
    </row>
    <row r="23" spans="1:12" s="10" customFormat="1" ht="15.6">
      <c r="A23" s="28">
        <v>1026</v>
      </c>
      <c r="B23" s="29" t="s">
        <v>15</v>
      </c>
      <c r="C23" s="178" t="s">
        <v>3685</v>
      </c>
      <c r="D23" s="30" t="s">
        <v>720</v>
      </c>
      <c r="E23" s="31" t="s">
        <v>721</v>
      </c>
      <c r="F23" s="31" t="s">
        <v>721</v>
      </c>
      <c r="G23" s="31" t="s">
        <v>721</v>
      </c>
      <c r="H23" s="31" t="s">
        <v>721</v>
      </c>
      <c r="I23" s="32" t="s">
        <v>752</v>
      </c>
      <c r="J23" s="31" t="s">
        <v>722</v>
      </c>
      <c r="K23" s="31" t="s">
        <v>721</v>
      </c>
      <c r="L23" s="31" t="s">
        <v>722</v>
      </c>
    </row>
    <row r="24" spans="1:12" s="10" customFormat="1" ht="15.6">
      <c r="A24" s="28">
        <v>1027</v>
      </c>
      <c r="B24" s="29" t="s">
        <v>16</v>
      </c>
      <c r="C24" s="178" t="s">
        <v>3685</v>
      </c>
      <c r="D24" s="30" t="s">
        <v>720</v>
      </c>
      <c r="E24" s="31" t="s">
        <v>721</v>
      </c>
      <c r="F24" s="31" t="s">
        <v>721</v>
      </c>
      <c r="G24" s="31" t="s">
        <v>721</v>
      </c>
      <c r="H24" s="31" t="s">
        <v>721</v>
      </c>
      <c r="I24" s="32" t="s">
        <v>752</v>
      </c>
      <c r="J24" s="31" t="s">
        <v>722</v>
      </c>
      <c r="K24" s="31" t="s">
        <v>721</v>
      </c>
      <c r="L24" s="31" t="s">
        <v>722</v>
      </c>
    </row>
    <row r="25" spans="1:12" s="10" customFormat="1" ht="27.6">
      <c r="A25" s="28">
        <v>1028</v>
      </c>
      <c r="B25" s="29" t="s">
        <v>17</v>
      </c>
      <c r="C25" s="178" t="s">
        <v>3685</v>
      </c>
      <c r="D25" s="30" t="s">
        <v>720</v>
      </c>
      <c r="E25" s="31" t="s">
        <v>721</v>
      </c>
      <c r="F25" s="31" t="s">
        <v>721</v>
      </c>
      <c r="G25" s="31" t="s">
        <v>721</v>
      </c>
      <c r="H25" s="31" t="s">
        <v>721</v>
      </c>
      <c r="I25" s="32" t="s">
        <v>752</v>
      </c>
      <c r="J25" s="31" t="s">
        <v>722</v>
      </c>
      <c r="K25" s="31" t="s">
        <v>721</v>
      </c>
      <c r="L25" s="31" t="s">
        <v>722</v>
      </c>
    </row>
    <row r="26" spans="1:12" s="10" customFormat="1" ht="15.6">
      <c r="A26" s="28"/>
      <c r="B26" s="29"/>
      <c r="C26" s="178"/>
      <c r="D26" s="30"/>
      <c r="E26" s="31"/>
      <c r="F26" s="31"/>
      <c r="G26" s="31"/>
      <c r="H26" s="31"/>
      <c r="I26" s="32"/>
      <c r="J26" s="31"/>
      <c r="K26" s="31"/>
      <c r="L26" s="31"/>
    </row>
    <row r="27" spans="1:12" s="10" customFormat="1" ht="15.75" customHeight="1">
      <c r="A27" s="33">
        <v>103</v>
      </c>
      <c r="B27" s="34" t="s">
        <v>510</v>
      </c>
      <c r="C27" s="178"/>
      <c r="D27" s="30"/>
      <c r="E27" s="31"/>
      <c r="F27" s="31"/>
      <c r="G27" s="31"/>
      <c r="H27" s="31"/>
      <c r="I27" s="32"/>
      <c r="J27" s="31"/>
      <c r="K27" s="31"/>
      <c r="L27" s="31"/>
    </row>
    <row r="28" spans="1:12" s="10" customFormat="1" ht="15.6">
      <c r="A28" s="28">
        <v>1030</v>
      </c>
      <c r="B28" s="29" t="s">
        <v>18</v>
      </c>
      <c r="C28" s="178" t="s">
        <v>3685</v>
      </c>
      <c r="D28" s="30" t="s">
        <v>720</v>
      </c>
      <c r="E28" s="31" t="s">
        <v>721</v>
      </c>
      <c r="F28" s="31" t="s">
        <v>721</v>
      </c>
      <c r="G28" s="31" t="s">
        <v>721</v>
      </c>
      <c r="H28" s="31" t="s">
        <v>721</v>
      </c>
      <c r="I28" s="32" t="s">
        <v>752</v>
      </c>
      <c r="J28" s="31" t="s">
        <v>722</v>
      </c>
      <c r="K28" s="31" t="s">
        <v>721</v>
      </c>
      <c r="L28" s="31" t="s">
        <v>722</v>
      </c>
    </row>
    <row r="29" spans="1:12" s="10" customFormat="1" ht="15.6">
      <c r="A29" s="28">
        <v>1031</v>
      </c>
      <c r="B29" s="29" t="s">
        <v>19</v>
      </c>
      <c r="C29" s="178" t="s">
        <v>3685</v>
      </c>
      <c r="D29" s="30" t="s">
        <v>720</v>
      </c>
      <c r="E29" s="31" t="s">
        <v>721</v>
      </c>
      <c r="F29" s="31" t="s">
        <v>721</v>
      </c>
      <c r="G29" s="31" t="s">
        <v>721</v>
      </c>
      <c r="H29" s="31" t="s">
        <v>721</v>
      </c>
      <c r="I29" s="32" t="s">
        <v>752</v>
      </c>
      <c r="J29" s="31" t="s">
        <v>722</v>
      </c>
      <c r="K29" s="31" t="s">
        <v>721</v>
      </c>
      <c r="L29" s="31" t="s">
        <v>722</v>
      </c>
    </row>
    <row r="30" spans="1:12" s="10" customFormat="1" ht="27.6">
      <c r="A30" s="28">
        <v>1035</v>
      </c>
      <c r="B30" s="29" t="s">
        <v>20</v>
      </c>
      <c r="C30" s="178" t="s">
        <v>3685</v>
      </c>
      <c r="D30" s="30" t="s">
        <v>720</v>
      </c>
      <c r="E30" s="31" t="s">
        <v>721</v>
      </c>
      <c r="F30" s="31" t="s">
        <v>721</v>
      </c>
      <c r="G30" s="31" t="s">
        <v>721</v>
      </c>
      <c r="H30" s="31" t="s">
        <v>721</v>
      </c>
      <c r="I30" s="32" t="s">
        <v>752</v>
      </c>
      <c r="J30" s="31" t="s">
        <v>722</v>
      </c>
      <c r="K30" s="31" t="s">
        <v>721</v>
      </c>
      <c r="L30" s="31" t="s">
        <v>722</v>
      </c>
    </row>
    <row r="31" spans="1:12" s="10" customFormat="1" ht="15.6">
      <c r="A31" s="28">
        <v>1036</v>
      </c>
      <c r="B31" s="29" t="s">
        <v>21</v>
      </c>
      <c r="C31" s="178" t="s">
        <v>3685</v>
      </c>
      <c r="D31" s="30" t="s">
        <v>720</v>
      </c>
      <c r="E31" s="31" t="s">
        <v>721</v>
      </c>
      <c r="F31" s="31" t="s">
        <v>721</v>
      </c>
      <c r="G31" s="31" t="s">
        <v>721</v>
      </c>
      <c r="H31" s="31" t="s">
        <v>721</v>
      </c>
      <c r="I31" s="32" t="s">
        <v>752</v>
      </c>
      <c r="J31" s="31" t="s">
        <v>722</v>
      </c>
      <c r="K31" s="31" t="s">
        <v>721</v>
      </c>
      <c r="L31" s="31" t="s">
        <v>722</v>
      </c>
    </row>
    <row r="32" spans="1:12" s="10" customFormat="1" ht="15.6">
      <c r="A32" s="28">
        <v>1037</v>
      </c>
      <c r="B32" s="29" t="s">
        <v>22</v>
      </c>
      <c r="C32" s="178" t="s">
        <v>3685</v>
      </c>
      <c r="D32" s="30" t="s">
        <v>720</v>
      </c>
      <c r="E32" s="31" t="s">
        <v>721</v>
      </c>
      <c r="F32" s="31" t="s">
        <v>721</v>
      </c>
      <c r="G32" s="31" t="s">
        <v>721</v>
      </c>
      <c r="H32" s="31" t="s">
        <v>721</v>
      </c>
      <c r="I32" s="32" t="s">
        <v>752</v>
      </c>
      <c r="J32" s="31" t="s">
        <v>722</v>
      </c>
      <c r="K32" s="31" t="s">
        <v>721</v>
      </c>
      <c r="L32" s="31" t="s">
        <v>722</v>
      </c>
    </row>
    <row r="33" spans="1:12" s="10" customFormat="1" ht="27.6">
      <c r="A33" s="28">
        <v>1038</v>
      </c>
      <c r="B33" s="29" t="s">
        <v>23</v>
      </c>
      <c r="C33" s="178" t="s">
        <v>3685</v>
      </c>
      <c r="D33" s="30" t="s">
        <v>720</v>
      </c>
      <c r="E33" s="31" t="s">
        <v>721</v>
      </c>
      <c r="F33" s="31" t="s">
        <v>721</v>
      </c>
      <c r="G33" s="31" t="s">
        <v>721</v>
      </c>
      <c r="H33" s="31" t="s">
        <v>721</v>
      </c>
      <c r="I33" s="32" t="s">
        <v>752</v>
      </c>
      <c r="J33" s="31" t="s">
        <v>722</v>
      </c>
      <c r="K33" s="31" t="s">
        <v>721</v>
      </c>
      <c r="L33" s="31" t="s">
        <v>722</v>
      </c>
    </row>
    <row r="34" spans="1:12" s="10" customFormat="1" ht="15.6">
      <c r="A34" s="28"/>
      <c r="B34" s="29"/>
      <c r="C34" s="171"/>
      <c r="D34" s="30"/>
      <c r="E34" s="31"/>
      <c r="F34" s="31"/>
      <c r="G34" s="31"/>
      <c r="H34" s="31"/>
      <c r="I34" s="32"/>
      <c r="J34" s="31"/>
      <c r="K34" s="31"/>
      <c r="L34" s="31"/>
    </row>
    <row r="35" spans="1:12" s="10" customFormat="1" ht="17.399999999999999">
      <c r="A35" s="35" t="s">
        <v>24</v>
      </c>
      <c r="B35" s="25" t="s">
        <v>25</v>
      </c>
      <c r="C35" s="178"/>
      <c r="D35" s="30"/>
      <c r="E35" s="31"/>
      <c r="F35" s="31"/>
      <c r="G35" s="31"/>
      <c r="H35" s="31"/>
      <c r="I35" s="32"/>
      <c r="J35" s="31"/>
      <c r="K35" s="31"/>
      <c r="L35" s="31"/>
    </row>
    <row r="36" spans="1:12" s="10" customFormat="1" ht="15.6">
      <c r="A36" s="33">
        <v>119</v>
      </c>
      <c r="B36" s="34" t="s">
        <v>26</v>
      </c>
      <c r="C36" s="178"/>
      <c r="D36" s="30"/>
      <c r="E36" s="31"/>
      <c r="F36" s="31"/>
      <c r="G36" s="31"/>
      <c r="H36" s="31"/>
      <c r="I36" s="32"/>
      <c r="J36" s="31"/>
      <c r="K36" s="31"/>
      <c r="L36" s="31"/>
    </row>
    <row r="37" spans="1:12" s="10" customFormat="1" ht="15.6">
      <c r="A37" s="28">
        <v>1190</v>
      </c>
      <c r="B37" s="29" t="s">
        <v>27</v>
      </c>
      <c r="C37" s="178" t="s">
        <v>3685</v>
      </c>
      <c r="D37" s="30" t="s">
        <v>720</v>
      </c>
      <c r="E37" s="31" t="s">
        <v>721</v>
      </c>
      <c r="F37" s="31" t="s">
        <v>721</v>
      </c>
      <c r="G37" s="31" t="s">
        <v>721</v>
      </c>
      <c r="H37" s="31" t="s">
        <v>721</v>
      </c>
      <c r="I37" s="32" t="s">
        <v>752</v>
      </c>
      <c r="J37" s="31" t="s">
        <v>722</v>
      </c>
      <c r="K37" s="31" t="s">
        <v>721</v>
      </c>
      <c r="L37" s="31" t="s">
        <v>722</v>
      </c>
    </row>
    <row r="38" spans="1:12" s="10" customFormat="1" ht="15.6">
      <c r="A38" s="28">
        <v>11901</v>
      </c>
      <c r="B38" s="29" t="s">
        <v>28</v>
      </c>
      <c r="C38" s="178" t="s">
        <v>3685</v>
      </c>
      <c r="D38" s="30" t="s">
        <v>720</v>
      </c>
      <c r="E38" s="31" t="s">
        <v>721</v>
      </c>
      <c r="F38" s="31" t="s">
        <v>721</v>
      </c>
      <c r="G38" s="31" t="s">
        <v>721</v>
      </c>
      <c r="H38" s="31" t="s">
        <v>721</v>
      </c>
      <c r="I38" s="32" t="s">
        <v>752</v>
      </c>
      <c r="J38" s="31" t="s">
        <v>722</v>
      </c>
      <c r="K38" s="31" t="s">
        <v>721</v>
      </c>
      <c r="L38" s="31" t="s">
        <v>722</v>
      </c>
    </row>
    <row r="39" spans="1:12" s="10" customFormat="1" ht="15.6">
      <c r="A39" s="28">
        <v>1191</v>
      </c>
      <c r="B39" s="29" t="s">
        <v>29</v>
      </c>
      <c r="C39" s="178" t="s">
        <v>3685</v>
      </c>
      <c r="D39" s="30" t="s">
        <v>720</v>
      </c>
      <c r="E39" s="31" t="s">
        <v>721</v>
      </c>
      <c r="F39" s="31" t="s">
        <v>721</v>
      </c>
      <c r="G39" s="31" t="s">
        <v>721</v>
      </c>
      <c r="H39" s="31" t="s">
        <v>721</v>
      </c>
      <c r="I39" s="32" t="s">
        <v>752</v>
      </c>
      <c r="J39" s="31" t="s">
        <v>722</v>
      </c>
      <c r="K39" s="31" t="s">
        <v>721</v>
      </c>
      <c r="L39" s="31" t="s">
        <v>722</v>
      </c>
    </row>
    <row r="40" spans="1:12" s="10" customFormat="1" ht="15.6">
      <c r="A40" s="28">
        <v>11911</v>
      </c>
      <c r="B40" s="29" t="s">
        <v>30</v>
      </c>
      <c r="C40" s="178" t="s">
        <v>3685</v>
      </c>
      <c r="D40" s="30" t="s">
        <v>720</v>
      </c>
      <c r="E40" s="31" t="s">
        <v>721</v>
      </c>
      <c r="F40" s="31" t="s">
        <v>721</v>
      </c>
      <c r="G40" s="31" t="s">
        <v>721</v>
      </c>
      <c r="H40" s="31" t="s">
        <v>721</v>
      </c>
      <c r="I40" s="32" t="s">
        <v>752</v>
      </c>
      <c r="J40" s="31" t="s">
        <v>722</v>
      </c>
      <c r="K40" s="31" t="s">
        <v>721</v>
      </c>
      <c r="L40" s="31" t="s">
        <v>722</v>
      </c>
    </row>
    <row r="41" spans="1:12" s="10" customFormat="1" ht="15.6">
      <c r="A41" s="28">
        <v>1192</v>
      </c>
      <c r="B41" s="29" t="s">
        <v>31</v>
      </c>
      <c r="C41" s="178" t="s">
        <v>3685</v>
      </c>
      <c r="D41" s="30" t="s">
        <v>720</v>
      </c>
      <c r="E41" s="31" t="s">
        <v>721</v>
      </c>
      <c r="F41" s="31" t="s">
        <v>721</v>
      </c>
      <c r="G41" s="31" t="s">
        <v>721</v>
      </c>
      <c r="H41" s="31" t="s">
        <v>721</v>
      </c>
      <c r="I41" s="32" t="s">
        <v>752</v>
      </c>
      <c r="J41" s="31" t="s">
        <v>722</v>
      </c>
      <c r="K41" s="31" t="s">
        <v>721</v>
      </c>
      <c r="L41" s="31" t="s">
        <v>722</v>
      </c>
    </row>
    <row r="42" spans="1:12" s="10" customFormat="1" ht="15.6">
      <c r="A42" s="28">
        <v>11921</v>
      </c>
      <c r="B42" s="29" t="s">
        <v>32</v>
      </c>
      <c r="C42" s="178" t="s">
        <v>3685</v>
      </c>
      <c r="D42" s="30" t="s">
        <v>720</v>
      </c>
      <c r="E42" s="31" t="s">
        <v>721</v>
      </c>
      <c r="F42" s="31" t="s">
        <v>721</v>
      </c>
      <c r="G42" s="31" t="s">
        <v>721</v>
      </c>
      <c r="H42" s="31" t="s">
        <v>721</v>
      </c>
      <c r="I42" s="32" t="s">
        <v>752</v>
      </c>
      <c r="J42" s="31" t="s">
        <v>722</v>
      </c>
      <c r="K42" s="31" t="s">
        <v>721</v>
      </c>
      <c r="L42" s="31" t="s">
        <v>722</v>
      </c>
    </row>
    <row r="43" spans="1:12" s="10" customFormat="1" ht="15.6">
      <c r="A43" s="28">
        <v>1193</v>
      </c>
      <c r="B43" s="29" t="s">
        <v>33</v>
      </c>
      <c r="C43" s="178" t="s">
        <v>3685</v>
      </c>
      <c r="D43" s="30" t="s">
        <v>720</v>
      </c>
      <c r="E43" s="31" t="s">
        <v>721</v>
      </c>
      <c r="F43" s="31" t="s">
        <v>721</v>
      </c>
      <c r="G43" s="31" t="s">
        <v>721</v>
      </c>
      <c r="H43" s="31" t="s">
        <v>721</v>
      </c>
      <c r="I43" s="32" t="s">
        <v>752</v>
      </c>
      <c r="J43" s="31" t="s">
        <v>722</v>
      </c>
      <c r="K43" s="31" t="s">
        <v>721</v>
      </c>
      <c r="L43" s="31" t="s">
        <v>722</v>
      </c>
    </row>
    <row r="44" spans="1:12" s="10" customFormat="1" ht="15.6">
      <c r="A44" s="28">
        <v>1194</v>
      </c>
      <c r="B44" s="29" t="s">
        <v>34</v>
      </c>
      <c r="C44" s="178" t="s">
        <v>3685</v>
      </c>
      <c r="D44" s="30" t="s">
        <v>720</v>
      </c>
      <c r="E44" s="31" t="s">
        <v>721</v>
      </c>
      <c r="F44" s="31" t="s">
        <v>721</v>
      </c>
      <c r="G44" s="31" t="s">
        <v>721</v>
      </c>
      <c r="H44" s="31" t="s">
        <v>721</v>
      </c>
      <c r="I44" s="32" t="s">
        <v>752</v>
      </c>
      <c r="J44" s="31" t="s">
        <v>722</v>
      </c>
      <c r="K44" s="31" t="s">
        <v>721</v>
      </c>
      <c r="L44" s="31" t="s">
        <v>722</v>
      </c>
    </row>
    <row r="45" spans="1:12" s="10" customFormat="1" ht="27.6">
      <c r="A45" s="28">
        <v>1195</v>
      </c>
      <c r="B45" s="29" t="s">
        <v>35</v>
      </c>
      <c r="C45" s="178" t="s">
        <v>3685</v>
      </c>
      <c r="D45" s="30" t="s">
        <v>720</v>
      </c>
      <c r="E45" s="31" t="s">
        <v>721</v>
      </c>
      <c r="F45" s="31" t="s">
        <v>721</v>
      </c>
      <c r="G45" s="31" t="s">
        <v>721</v>
      </c>
      <c r="H45" s="31" t="s">
        <v>721</v>
      </c>
      <c r="I45" s="32" t="s">
        <v>752</v>
      </c>
      <c r="J45" s="31" t="s">
        <v>722</v>
      </c>
      <c r="K45" s="31" t="s">
        <v>721</v>
      </c>
      <c r="L45" s="31" t="s">
        <v>722</v>
      </c>
    </row>
    <row r="46" spans="1:12" s="10" customFormat="1" ht="15.6">
      <c r="A46" s="28">
        <v>1196</v>
      </c>
      <c r="B46" s="29" t="s">
        <v>36</v>
      </c>
      <c r="C46" s="178" t="s">
        <v>3685</v>
      </c>
      <c r="D46" s="30" t="s">
        <v>720</v>
      </c>
      <c r="E46" s="31" t="s">
        <v>721</v>
      </c>
      <c r="F46" s="31" t="s">
        <v>721</v>
      </c>
      <c r="G46" s="31" t="s">
        <v>721</v>
      </c>
      <c r="H46" s="31" t="s">
        <v>721</v>
      </c>
      <c r="I46" s="32" t="s">
        <v>752</v>
      </c>
      <c r="J46" s="31" t="s">
        <v>722</v>
      </c>
      <c r="K46" s="31" t="s">
        <v>721</v>
      </c>
      <c r="L46" s="31" t="s">
        <v>722</v>
      </c>
    </row>
    <row r="47" spans="1:12" s="10" customFormat="1" ht="15.6">
      <c r="A47" s="28">
        <v>1197</v>
      </c>
      <c r="B47" s="29" t="s">
        <v>37</v>
      </c>
      <c r="C47" s="178" t="s">
        <v>3685</v>
      </c>
      <c r="D47" s="30" t="s">
        <v>720</v>
      </c>
      <c r="E47" s="31" t="s">
        <v>721</v>
      </c>
      <c r="F47" s="31" t="s">
        <v>721</v>
      </c>
      <c r="G47" s="31" t="s">
        <v>721</v>
      </c>
      <c r="H47" s="31" t="s">
        <v>721</v>
      </c>
      <c r="I47" s="32" t="s">
        <v>752</v>
      </c>
      <c r="J47" s="31" t="s">
        <v>722</v>
      </c>
      <c r="K47" s="31" t="s">
        <v>721</v>
      </c>
      <c r="L47" s="31" t="s">
        <v>722</v>
      </c>
    </row>
    <row r="48" spans="1:12" s="10" customFormat="1" ht="27.6">
      <c r="A48" s="28">
        <v>1198</v>
      </c>
      <c r="B48" s="29" t="s">
        <v>38</v>
      </c>
      <c r="C48" s="178" t="s">
        <v>3685</v>
      </c>
      <c r="D48" s="30" t="s">
        <v>720</v>
      </c>
      <c r="E48" s="31" t="s">
        <v>721</v>
      </c>
      <c r="F48" s="31" t="s">
        <v>721</v>
      </c>
      <c r="G48" s="31" t="s">
        <v>721</v>
      </c>
      <c r="H48" s="31" t="s">
        <v>721</v>
      </c>
      <c r="I48" s="32" t="s">
        <v>752</v>
      </c>
      <c r="J48" s="31" t="s">
        <v>722</v>
      </c>
      <c r="K48" s="31" t="s">
        <v>721</v>
      </c>
      <c r="L48" s="31" t="s">
        <v>722</v>
      </c>
    </row>
    <row r="49" spans="1:12" s="10" customFormat="1" ht="15.6">
      <c r="A49" s="28"/>
      <c r="B49" s="29"/>
      <c r="C49" s="171"/>
      <c r="D49" s="30"/>
      <c r="E49" s="31"/>
      <c r="F49" s="31"/>
      <c r="G49" s="31"/>
      <c r="H49" s="31"/>
      <c r="I49" s="32"/>
      <c r="J49" s="31"/>
      <c r="K49" s="31"/>
      <c r="L49" s="31"/>
    </row>
    <row r="50" spans="1:12" s="10" customFormat="1" ht="15.6">
      <c r="A50" s="33">
        <v>121</v>
      </c>
      <c r="B50" s="34" t="s">
        <v>39</v>
      </c>
      <c r="C50" s="171"/>
      <c r="D50" s="30"/>
      <c r="E50" s="31"/>
      <c r="F50" s="31"/>
      <c r="G50" s="31"/>
      <c r="H50" s="31"/>
      <c r="I50" s="32"/>
      <c r="J50" s="31"/>
      <c r="K50" s="31"/>
      <c r="L50" s="31"/>
    </row>
    <row r="51" spans="1:12" s="10" customFormat="1" ht="15.6">
      <c r="A51" s="28">
        <v>1210</v>
      </c>
      <c r="B51" s="29" t="s">
        <v>40</v>
      </c>
      <c r="C51" s="178" t="s">
        <v>3685</v>
      </c>
      <c r="D51" s="30" t="s">
        <v>720</v>
      </c>
      <c r="E51" s="31" t="s">
        <v>721</v>
      </c>
      <c r="F51" s="31" t="s">
        <v>721</v>
      </c>
      <c r="G51" s="31" t="s">
        <v>721</v>
      </c>
      <c r="H51" s="31" t="s">
        <v>721</v>
      </c>
      <c r="I51" s="32" t="s">
        <v>752</v>
      </c>
      <c r="J51" s="31" t="s">
        <v>722</v>
      </c>
      <c r="K51" s="31" t="s">
        <v>721</v>
      </c>
      <c r="L51" s="31" t="s">
        <v>722</v>
      </c>
    </row>
    <row r="52" spans="1:12" s="10" customFormat="1" ht="15.6">
      <c r="A52" s="28">
        <v>1211</v>
      </c>
      <c r="B52" s="29" t="s">
        <v>41</v>
      </c>
      <c r="C52" s="178" t="s">
        <v>3685</v>
      </c>
      <c r="D52" s="30" t="s">
        <v>720</v>
      </c>
      <c r="E52" s="31" t="s">
        <v>721</v>
      </c>
      <c r="F52" s="31" t="s">
        <v>721</v>
      </c>
      <c r="G52" s="31" t="s">
        <v>721</v>
      </c>
      <c r="H52" s="31" t="s">
        <v>721</v>
      </c>
      <c r="I52" s="32" t="s">
        <v>752</v>
      </c>
      <c r="J52" s="31" t="s">
        <v>722</v>
      </c>
      <c r="K52" s="31" t="s">
        <v>721</v>
      </c>
      <c r="L52" s="31" t="s">
        <v>722</v>
      </c>
    </row>
    <row r="53" spans="1:12" s="10" customFormat="1" ht="15.6">
      <c r="A53" s="28">
        <v>1214</v>
      </c>
      <c r="B53" s="29" t="s">
        <v>42</v>
      </c>
      <c r="C53" s="178" t="s">
        <v>3685</v>
      </c>
      <c r="D53" s="30" t="s">
        <v>720</v>
      </c>
      <c r="E53" s="31" t="s">
        <v>721</v>
      </c>
      <c r="F53" s="31" t="s">
        <v>721</v>
      </c>
      <c r="G53" s="31" t="s">
        <v>721</v>
      </c>
      <c r="H53" s="31" t="s">
        <v>721</v>
      </c>
      <c r="I53" s="32" t="s">
        <v>752</v>
      </c>
      <c r="J53" s="31" t="s">
        <v>722</v>
      </c>
      <c r="K53" s="31" t="s">
        <v>721</v>
      </c>
      <c r="L53" s="31" t="s">
        <v>722</v>
      </c>
    </row>
    <row r="54" spans="1:12" s="10" customFormat="1" ht="27.6">
      <c r="A54" s="28">
        <v>1215</v>
      </c>
      <c r="B54" s="29" t="s">
        <v>43</v>
      </c>
      <c r="C54" s="178" t="s">
        <v>3685</v>
      </c>
      <c r="D54" s="30" t="s">
        <v>720</v>
      </c>
      <c r="E54" s="31" t="s">
        <v>721</v>
      </c>
      <c r="F54" s="31" t="s">
        <v>721</v>
      </c>
      <c r="G54" s="31" t="s">
        <v>721</v>
      </c>
      <c r="H54" s="31" t="s">
        <v>721</v>
      </c>
      <c r="I54" s="32" t="s">
        <v>752</v>
      </c>
      <c r="J54" s="31" t="s">
        <v>722</v>
      </c>
      <c r="K54" s="31" t="s">
        <v>721</v>
      </c>
      <c r="L54" s="31" t="s">
        <v>722</v>
      </c>
    </row>
    <row r="55" spans="1:12" s="10" customFormat="1" ht="15" customHeight="1">
      <c r="A55" s="28">
        <v>1216</v>
      </c>
      <c r="B55" s="29" t="s">
        <v>44</v>
      </c>
      <c r="C55" s="178" t="s">
        <v>3685</v>
      </c>
      <c r="D55" s="30" t="s">
        <v>720</v>
      </c>
      <c r="E55" s="31" t="s">
        <v>721</v>
      </c>
      <c r="F55" s="31" t="s">
        <v>721</v>
      </c>
      <c r="G55" s="31" t="s">
        <v>721</v>
      </c>
      <c r="H55" s="31" t="s">
        <v>721</v>
      </c>
      <c r="I55" s="32" t="s">
        <v>752</v>
      </c>
      <c r="J55" s="31" t="s">
        <v>722</v>
      </c>
      <c r="K55" s="31" t="s">
        <v>721</v>
      </c>
      <c r="L55" s="31" t="s">
        <v>722</v>
      </c>
    </row>
    <row r="56" spans="1:12" s="10" customFormat="1" ht="15.6">
      <c r="A56" s="28">
        <v>1217</v>
      </c>
      <c r="B56" s="29" t="s">
        <v>45</v>
      </c>
      <c r="C56" s="178" t="s">
        <v>3685</v>
      </c>
      <c r="D56" s="30" t="s">
        <v>720</v>
      </c>
      <c r="E56" s="31" t="s">
        <v>721</v>
      </c>
      <c r="F56" s="31" t="s">
        <v>721</v>
      </c>
      <c r="G56" s="31" t="s">
        <v>721</v>
      </c>
      <c r="H56" s="31" t="s">
        <v>721</v>
      </c>
      <c r="I56" s="32" t="s">
        <v>752</v>
      </c>
      <c r="J56" s="31" t="s">
        <v>722</v>
      </c>
      <c r="K56" s="31" t="s">
        <v>721</v>
      </c>
      <c r="L56" s="31" t="s">
        <v>722</v>
      </c>
    </row>
    <row r="57" spans="1:12" s="10" customFormat="1" ht="27.6">
      <c r="A57" s="28">
        <v>1218</v>
      </c>
      <c r="B57" s="29" t="s">
        <v>46</v>
      </c>
      <c r="C57" s="178" t="s">
        <v>3685</v>
      </c>
      <c r="D57" s="30" t="s">
        <v>720</v>
      </c>
      <c r="E57" s="31" t="s">
        <v>721</v>
      </c>
      <c r="F57" s="31" t="s">
        <v>721</v>
      </c>
      <c r="G57" s="31" t="s">
        <v>721</v>
      </c>
      <c r="H57" s="31" t="s">
        <v>721</v>
      </c>
      <c r="I57" s="32" t="s">
        <v>752</v>
      </c>
      <c r="J57" s="31" t="s">
        <v>722</v>
      </c>
      <c r="K57" s="31" t="s">
        <v>721</v>
      </c>
      <c r="L57" s="31" t="s">
        <v>722</v>
      </c>
    </row>
    <row r="58" spans="1:12" s="10" customFormat="1" ht="15.6">
      <c r="A58" s="28"/>
      <c r="B58" s="29"/>
      <c r="C58" s="171"/>
      <c r="D58" s="30"/>
      <c r="E58" s="31"/>
      <c r="F58" s="31"/>
      <c r="G58" s="31"/>
      <c r="H58" s="31"/>
      <c r="I58" s="32"/>
      <c r="J58" s="31"/>
      <c r="K58" s="31"/>
      <c r="L58" s="31"/>
    </row>
    <row r="59" spans="1:12" s="10" customFormat="1" ht="15.6">
      <c r="A59" s="33">
        <v>122</v>
      </c>
      <c r="B59" s="34" t="s">
        <v>47</v>
      </c>
      <c r="C59" s="171"/>
      <c r="D59" s="30"/>
      <c r="E59" s="31"/>
      <c r="F59" s="31"/>
      <c r="G59" s="31"/>
      <c r="H59" s="31"/>
      <c r="I59" s="32"/>
      <c r="J59" s="31"/>
      <c r="K59" s="31"/>
      <c r="L59" s="31"/>
    </row>
    <row r="60" spans="1:12" s="10" customFormat="1" ht="15.6">
      <c r="A60" s="28">
        <v>1220</v>
      </c>
      <c r="B60" s="29" t="s">
        <v>48</v>
      </c>
      <c r="C60" s="178" t="s">
        <v>3685</v>
      </c>
      <c r="D60" s="30" t="s">
        <v>720</v>
      </c>
      <c r="E60" s="31" t="s">
        <v>721</v>
      </c>
      <c r="F60" s="31" t="s">
        <v>721</v>
      </c>
      <c r="G60" s="31" t="s">
        <v>721</v>
      </c>
      <c r="H60" s="31" t="s">
        <v>721</v>
      </c>
      <c r="I60" s="32" t="s">
        <v>752</v>
      </c>
      <c r="J60" s="31" t="s">
        <v>722</v>
      </c>
      <c r="K60" s="31" t="s">
        <v>721</v>
      </c>
      <c r="L60" s="31" t="s">
        <v>722</v>
      </c>
    </row>
    <row r="61" spans="1:12" s="10" customFormat="1" ht="15.6">
      <c r="A61" s="28">
        <v>1221</v>
      </c>
      <c r="B61" s="29" t="s">
        <v>49</v>
      </c>
      <c r="C61" s="178" t="s">
        <v>3685</v>
      </c>
      <c r="D61" s="30" t="s">
        <v>720</v>
      </c>
      <c r="E61" s="31" t="s">
        <v>721</v>
      </c>
      <c r="F61" s="31" t="s">
        <v>721</v>
      </c>
      <c r="G61" s="31" t="s">
        <v>721</v>
      </c>
      <c r="H61" s="31" t="s">
        <v>721</v>
      </c>
      <c r="I61" s="32" t="s">
        <v>752</v>
      </c>
      <c r="J61" s="31" t="s">
        <v>722</v>
      </c>
      <c r="K61" s="31" t="s">
        <v>721</v>
      </c>
      <c r="L61" s="31" t="s">
        <v>722</v>
      </c>
    </row>
    <row r="62" spans="1:12" s="10" customFormat="1" ht="15.6">
      <c r="A62" s="28">
        <v>12211</v>
      </c>
      <c r="B62" s="29" t="s">
        <v>842</v>
      </c>
      <c r="C62" s="178" t="s">
        <v>3685</v>
      </c>
      <c r="D62" s="30" t="s">
        <v>720</v>
      </c>
      <c r="E62" s="31" t="s">
        <v>721</v>
      </c>
      <c r="F62" s="31" t="s">
        <v>721</v>
      </c>
      <c r="G62" s="31" t="s">
        <v>721</v>
      </c>
      <c r="H62" s="31" t="s">
        <v>721</v>
      </c>
      <c r="I62" s="32" t="s">
        <v>752</v>
      </c>
      <c r="J62" s="31" t="s">
        <v>722</v>
      </c>
      <c r="K62" s="31" t="s">
        <v>721</v>
      </c>
      <c r="L62" s="31" t="s">
        <v>722</v>
      </c>
    </row>
    <row r="63" spans="1:12" s="10" customFormat="1" ht="15.6">
      <c r="A63" s="28">
        <v>1224</v>
      </c>
      <c r="B63" s="29" t="s">
        <v>50</v>
      </c>
      <c r="C63" s="178" t="s">
        <v>3685</v>
      </c>
      <c r="D63" s="30" t="s">
        <v>720</v>
      </c>
      <c r="E63" s="31" t="s">
        <v>721</v>
      </c>
      <c r="F63" s="31" t="s">
        <v>721</v>
      </c>
      <c r="G63" s="31" t="s">
        <v>721</v>
      </c>
      <c r="H63" s="31" t="s">
        <v>721</v>
      </c>
      <c r="I63" s="32" t="s">
        <v>752</v>
      </c>
      <c r="J63" s="31" t="s">
        <v>722</v>
      </c>
      <c r="K63" s="31" t="s">
        <v>721</v>
      </c>
      <c r="L63" s="31" t="s">
        <v>722</v>
      </c>
    </row>
    <row r="64" spans="1:12" s="10" customFormat="1" ht="27.6">
      <c r="A64" s="28">
        <v>1225</v>
      </c>
      <c r="B64" s="29" t="s">
        <v>51</v>
      </c>
      <c r="C64" s="178" t="s">
        <v>3685</v>
      </c>
      <c r="D64" s="30" t="s">
        <v>720</v>
      </c>
      <c r="E64" s="31" t="s">
        <v>721</v>
      </c>
      <c r="F64" s="31" t="s">
        <v>721</v>
      </c>
      <c r="G64" s="31" t="s">
        <v>721</v>
      </c>
      <c r="H64" s="31" t="s">
        <v>721</v>
      </c>
      <c r="I64" s="32" t="s">
        <v>752</v>
      </c>
      <c r="J64" s="31" t="s">
        <v>722</v>
      </c>
      <c r="K64" s="31" t="s">
        <v>721</v>
      </c>
      <c r="L64" s="31" t="s">
        <v>722</v>
      </c>
    </row>
    <row r="65" spans="1:12" s="10" customFormat="1" ht="15.6">
      <c r="A65" s="28">
        <v>1226</v>
      </c>
      <c r="B65" s="29" t="s">
        <v>52</v>
      </c>
      <c r="C65" s="178" t="s">
        <v>3685</v>
      </c>
      <c r="D65" s="30" t="s">
        <v>720</v>
      </c>
      <c r="E65" s="31" t="s">
        <v>721</v>
      </c>
      <c r="F65" s="31" t="s">
        <v>721</v>
      </c>
      <c r="G65" s="31" t="s">
        <v>721</v>
      </c>
      <c r="H65" s="31" t="s">
        <v>721</v>
      </c>
      <c r="I65" s="32" t="s">
        <v>752</v>
      </c>
      <c r="J65" s="31" t="s">
        <v>722</v>
      </c>
      <c r="K65" s="31" t="s">
        <v>721</v>
      </c>
      <c r="L65" s="31" t="s">
        <v>722</v>
      </c>
    </row>
    <row r="66" spans="1:12" s="10" customFormat="1" ht="15.6">
      <c r="A66" s="28">
        <v>1227</v>
      </c>
      <c r="B66" s="29" t="s">
        <v>53</v>
      </c>
      <c r="C66" s="178" t="s">
        <v>3685</v>
      </c>
      <c r="D66" s="30" t="s">
        <v>720</v>
      </c>
      <c r="E66" s="31" t="s">
        <v>721</v>
      </c>
      <c r="F66" s="31" t="s">
        <v>721</v>
      </c>
      <c r="G66" s="31" t="s">
        <v>721</v>
      </c>
      <c r="H66" s="31" t="s">
        <v>721</v>
      </c>
      <c r="I66" s="32" t="s">
        <v>752</v>
      </c>
      <c r="J66" s="31" t="s">
        <v>722</v>
      </c>
      <c r="K66" s="31" t="s">
        <v>721</v>
      </c>
      <c r="L66" s="31" t="s">
        <v>722</v>
      </c>
    </row>
    <row r="67" spans="1:12" s="10" customFormat="1" ht="27.6">
      <c r="A67" s="28">
        <v>1228</v>
      </c>
      <c r="B67" s="29" t="s">
        <v>54</v>
      </c>
      <c r="C67" s="178" t="s">
        <v>3685</v>
      </c>
      <c r="D67" s="30" t="s">
        <v>720</v>
      </c>
      <c r="E67" s="31" t="s">
        <v>721</v>
      </c>
      <c r="F67" s="31" t="s">
        <v>721</v>
      </c>
      <c r="G67" s="31" t="s">
        <v>721</v>
      </c>
      <c r="H67" s="31" t="s">
        <v>721</v>
      </c>
      <c r="I67" s="32" t="s">
        <v>752</v>
      </c>
      <c r="J67" s="31" t="s">
        <v>722</v>
      </c>
      <c r="K67" s="31" t="s">
        <v>721</v>
      </c>
      <c r="L67" s="31" t="s">
        <v>722</v>
      </c>
    </row>
    <row r="68" spans="1:12" s="10" customFormat="1" ht="15.6">
      <c r="A68" s="28"/>
      <c r="B68" s="29"/>
      <c r="C68" s="171"/>
      <c r="D68" s="30"/>
      <c r="E68" s="31"/>
      <c r="F68" s="31"/>
      <c r="G68" s="31"/>
      <c r="H68" s="31"/>
      <c r="I68" s="32"/>
      <c r="J68" s="31"/>
      <c r="K68" s="31"/>
      <c r="L68" s="31"/>
    </row>
    <row r="69" spans="1:12" s="10" customFormat="1" ht="15.6">
      <c r="A69" s="33">
        <v>123</v>
      </c>
      <c r="B69" s="34" t="s">
        <v>55</v>
      </c>
      <c r="C69" s="171"/>
      <c r="D69" s="30"/>
      <c r="E69" s="31"/>
      <c r="F69" s="31"/>
      <c r="G69" s="31"/>
      <c r="H69" s="31"/>
      <c r="I69" s="32"/>
      <c r="J69" s="31"/>
      <c r="K69" s="31"/>
      <c r="L69" s="31"/>
    </row>
    <row r="70" spans="1:12" s="10" customFormat="1" ht="15.6">
      <c r="A70" s="28">
        <v>1230</v>
      </c>
      <c r="B70" s="29" t="s">
        <v>56</v>
      </c>
      <c r="C70" s="178" t="s">
        <v>3685</v>
      </c>
      <c r="D70" s="30" t="s">
        <v>720</v>
      </c>
      <c r="E70" s="31" t="s">
        <v>721</v>
      </c>
      <c r="F70" s="31" t="s">
        <v>721</v>
      </c>
      <c r="G70" s="31" t="s">
        <v>721</v>
      </c>
      <c r="H70" s="31" t="s">
        <v>721</v>
      </c>
      <c r="I70" s="32" t="s">
        <v>752</v>
      </c>
      <c r="J70" s="31" t="s">
        <v>722</v>
      </c>
      <c r="K70" s="31" t="s">
        <v>721</v>
      </c>
      <c r="L70" s="31" t="s">
        <v>722</v>
      </c>
    </row>
    <row r="71" spans="1:12" s="10" customFormat="1" ht="15.6">
      <c r="A71" s="28">
        <v>1231</v>
      </c>
      <c r="B71" s="29" t="s">
        <v>57</v>
      </c>
      <c r="C71" s="178" t="s">
        <v>3685</v>
      </c>
      <c r="D71" s="30" t="s">
        <v>720</v>
      </c>
      <c r="E71" s="31" t="s">
        <v>721</v>
      </c>
      <c r="F71" s="31" t="s">
        <v>721</v>
      </c>
      <c r="G71" s="31" t="s">
        <v>721</v>
      </c>
      <c r="H71" s="31" t="s">
        <v>721</v>
      </c>
      <c r="I71" s="32" t="s">
        <v>752</v>
      </c>
      <c r="J71" s="31" t="s">
        <v>722</v>
      </c>
      <c r="K71" s="31" t="s">
        <v>721</v>
      </c>
      <c r="L71" s="31" t="s">
        <v>722</v>
      </c>
    </row>
    <row r="72" spans="1:12" s="10" customFormat="1" ht="15.6">
      <c r="A72" s="28">
        <v>1235</v>
      </c>
      <c r="B72" s="29" t="s">
        <v>58</v>
      </c>
      <c r="C72" s="178" t="s">
        <v>3685</v>
      </c>
      <c r="D72" s="30" t="s">
        <v>720</v>
      </c>
      <c r="E72" s="31" t="s">
        <v>721</v>
      </c>
      <c r="F72" s="31" t="s">
        <v>721</v>
      </c>
      <c r="G72" s="31" t="s">
        <v>721</v>
      </c>
      <c r="H72" s="31" t="s">
        <v>721</v>
      </c>
      <c r="I72" s="32" t="s">
        <v>752</v>
      </c>
      <c r="J72" s="31" t="s">
        <v>722</v>
      </c>
      <c r="K72" s="31" t="s">
        <v>721</v>
      </c>
      <c r="L72" s="31" t="s">
        <v>722</v>
      </c>
    </row>
    <row r="73" spans="1:12" s="10" customFormat="1" ht="15.6">
      <c r="A73" s="28">
        <v>1236</v>
      </c>
      <c r="B73" s="29" t="s">
        <v>59</v>
      </c>
      <c r="C73" s="178" t="s">
        <v>3685</v>
      </c>
      <c r="D73" s="30" t="s">
        <v>720</v>
      </c>
      <c r="E73" s="31" t="s">
        <v>721</v>
      </c>
      <c r="F73" s="31" t="s">
        <v>721</v>
      </c>
      <c r="G73" s="31" t="s">
        <v>721</v>
      </c>
      <c r="H73" s="31" t="s">
        <v>721</v>
      </c>
      <c r="I73" s="32" t="s">
        <v>752</v>
      </c>
      <c r="J73" s="31" t="s">
        <v>722</v>
      </c>
      <c r="K73" s="31" t="s">
        <v>721</v>
      </c>
      <c r="L73" s="31" t="s">
        <v>722</v>
      </c>
    </row>
    <row r="74" spans="1:12" s="10" customFormat="1" ht="15.6">
      <c r="A74" s="28">
        <v>1237</v>
      </c>
      <c r="B74" s="29" t="s">
        <v>496</v>
      </c>
      <c r="C74" s="178" t="s">
        <v>3685</v>
      </c>
      <c r="D74" s="30" t="s">
        <v>720</v>
      </c>
      <c r="E74" s="31" t="s">
        <v>721</v>
      </c>
      <c r="F74" s="31" t="s">
        <v>721</v>
      </c>
      <c r="G74" s="31" t="s">
        <v>721</v>
      </c>
      <c r="H74" s="31" t="s">
        <v>721</v>
      </c>
      <c r="I74" s="32" t="s">
        <v>752</v>
      </c>
      <c r="J74" s="31" t="s">
        <v>722</v>
      </c>
      <c r="K74" s="31" t="s">
        <v>721</v>
      </c>
      <c r="L74" s="31" t="s">
        <v>722</v>
      </c>
    </row>
    <row r="75" spans="1:12" s="10" customFormat="1" ht="15.6">
      <c r="A75" s="28">
        <v>1238</v>
      </c>
      <c r="B75" s="29" t="s">
        <v>60</v>
      </c>
      <c r="C75" s="178" t="s">
        <v>3685</v>
      </c>
      <c r="D75" s="30" t="s">
        <v>720</v>
      </c>
      <c r="E75" s="31" t="s">
        <v>721</v>
      </c>
      <c r="F75" s="31" t="s">
        <v>721</v>
      </c>
      <c r="G75" s="31" t="s">
        <v>721</v>
      </c>
      <c r="H75" s="31" t="s">
        <v>721</v>
      </c>
      <c r="I75" s="32" t="s">
        <v>752</v>
      </c>
      <c r="J75" s="31" t="s">
        <v>722</v>
      </c>
      <c r="K75" s="31" t="s">
        <v>721</v>
      </c>
      <c r="L75" s="31" t="s">
        <v>722</v>
      </c>
    </row>
    <row r="76" spans="1:12" s="10" customFormat="1" ht="15.6">
      <c r="A76" s="28"/>
      <c r="B76" s="29"/>
      <c r="C76" s="171"/>
      <c r="D76" s="30"/>
      <c r="E76" s="31"/>
      <c r="F76" s="31"/>
      <c r="G76" s="31"/>
      <c r="H76" s="31"/>
      <c r="I76" s="32"/>
      <c r="J76" s="31"/>
      <c r="K76" s="31"/>
      <c r="L76" s="31"/>
    </row>
    <row r="77" spans="1:12" s="10" customFormat="1" ht="15.6">
      <c r="A77" s="33">
        <v>124</v>
      </c>
      <c r="B77" s="34" t="s">
        <v>61</v>
      </c>
      <c r="C77" s="171"/>
      <c r="D77" s="30"/>
      <c r="E77" s="31"/>
      <c r="F77" s="31"/>
      <c r="G77" s="31"/>
      <c r="H77" s="31"/>
      <c r="I77" s="32"/>
      <c r="J77" s="31"/>
      <c r="K77" s="31"/>
      <c r="L77" s="31"/>
    </row>
    <row r="78" spans="1:12" s="10" customFormat="1" ht="15.6">
      <c r="A78" s="28">
        <v>1240</v>
      </c>
      <c r="B78" s="29" t="s">
        <v>62</v>
      </c>
      <c r="C78" s="178" t="s">
        <v>3685</v>
      </c>
      <c r="D78" s="30" t="s">
        <v>720</v>
      </c>
      <c r="E78" s="31" t="s">
        <v>721</v>
      </c>
      <c r="F78" s="31" t="s">
        <v>721</v>
      </c>
      <c r="G78" s="31" t="s">
        <v>721</v>
      </c>
      <c r="H78" s="31" t="s">
        <v>721</v>
      </c>
      <c r="I78" s="32" t="s">
        <v>752</v>
      </c>
      <c r="J78" s="31" t="s">
        <v>722</v>
      </c>
      <c r="K78" s="31" t="s">
        <v>721</v>
      </c>
      <c r="L78" s="31" t="s">
        <v>722</v>
      </c>
    </row>
    <row r="79" spans="1:12" s="10" customFormat="1" ht="15.6">
      <c r="A79" s="28">
        <v>1241</v>
      </c>
      <c r="B79" s="29" t="s">
        <v>63</v>
      </c>
      <c r="C79" s="178" t="s">
        <v>3685</v>
      </c>
      <c r="D79" s="30" t="s">
        <v>720</v>
      </c>
      <c r="E79" s="31" t="s">
        <v>721</v>
      </c>
      <c r="F79" s="31" t="s">
        <v>721</v>
      </c>
      <c r="G79" s="31" t="s">
        <v>721</v>
      </c>
      <c r="H79" s="31" t="s">
        <v>721</v>
      </c>
      <c r="I79" s="32" t="s">
        <v>752</v>
      </c>
      <c r="J79" s="31" t="s">
        <v>722</v>
      </c>
      <c r="K79" s="31" t="s">
        <v>721</v>
      </c>
      <c r="L79" s="31" t="s">
        <v>722</v>
      </c>
    </row>
    <row r="80" spans="1:12" s="10" customFormat="1" ht="27.6">
      <c r="A80" s="28">
        <v>1245</v>
      </c>
      <c r="B80" s="29" t="s">
        <v>64</v>
      </c>
      <c r="C80" s="178" t="s">
        <v>3685</v>
      </c>
      <c r="D80" s="30" t="s">
        <v>720</v>
      </c>
      <c r="E80" s="31" t="s">
        <v>721</v>
      </c>
      <c r="F80" s="31" t="s">
        <v>721</v>
      </c>
      <c r="G80" s="31" t="s">
        <v>721</v>
      </c>
      <c r="H80" s="31" t="s">
        <v>721</v>
      </c>
      <c r="I80" s="32" t="s">
        <v>752</v>
      </c>
      <c r="J80" s="31" t="s">
        <v>722</v>
      </c>
      <c r="K80" s="31" t="s">
        <v>721</v>
      </c>
      <c r="L80" s="31" t="s">
        <v>722</v>
      </c>
    </row>
    <row r="81" spans="1:12" s="10" customFormat="1" ht="15.6">
      <c r="A81" s="28">
        <v>1246</v>
      </c>
      <c r="B81" s="29" t="s">
        <v>65</v>
      </c>
      <c r="C81" s="178" t="s">
        <v>3685</v>
      </c>
      <c r="D81" s="30" t="s">
        <v>720</v>
      </c>
      <c r="E81" s="31" t="s">
        <v>721</v>
      </c>
      <c r="F81" s="31" t="s">
        <v>721</v>
      </c>
      <c r="G81" s="31" t="s">
        <v>721</v>
      </c>
      <c r="H81" s="31" t="s">
        <v>721</v>
      </c>
      <c r="I81" s="32" t="s">
        <v>752</v>
      </c>
      <c r="J81" s="31" t="s">
        <v>722</v>
      </c>
      <c r="K81" s="31" t="s">
        <v>721</v>
      </c>
      <c r="L81" s="31" t="s">
        <v>722</v>
      </c>
    </row>
    <row r="82" spans="1:12" s="10" customFormat="1" ht="15.6">
      <c r="A82" s="28">
        <v>1247</v>
      </c>
      <c r="B82" s="29" t="s">
        <v>66</v>
      </c>
      <c r="C82" s="178" t="s">
        <v>3685</v>
      </c>
      <c r="D82" s="30" t="s">
        <v>720</v>
      </c>
      <c r="E82" s="31" t="s">
        <v>721</v>
      </c>
      <c r="F82" s="31" t="s">
        <v>721</v>
      </c>
      <c r="G82" s="31" t="s">
        <v>721</v>
      </c>
      <c r="H82" s="31" t="s">
        <v>721</v>
      </c>
      <c r="I82" s="32" t="s">
        <v>752</v>
      </c>
      <c r="J82" s="31" t="s">
        <v>722</v>
      </c>
      <c r="K82" s="31" t="s">
        <v>721</v>
      </c>
      <c r="L82" s="31" t="s">
        <v>722</v>
      </c>
    </row>
    <row r="83" spans="1:12" s="10" customFormat="1" ht="27.6">
      <c r="A83" s="28">
        <v>1248</v>
      </c>
      <c r="B83" s="29" t="s">
        <v>67</v>
      </c>
      <c r="C83" s="178" t="s">
        <v>3685</v>
      </c>
      <c r="D83" s="30" t="s">
        <v>720</v>
      </c>
      <c r="E83" s="31" t="s">
        <v>721</v>
      </c>
      <c r="F83" s="31" t="s">
        <v>721</v>
      </c>
      <c r="G83" s="31" t="s">
        <v>721</v>
      </c>
      <c r="H83" s="31" t="s">
        <v>721</v>
      </c>
      <c r="I83" s="32" t="s">
        <v>752</v>
      </c>
      <c r="J83" s="31" t="s">
        <v>722</v>
      </c>
      <c r="K83" s="31" t="s">
        <v>721</v>
      </c>
      <c r="L83" s="31" t="s">
        <v>722</v>
      </c>
    </row>
    <row r="84" spans="1:12" s="10" customFormat="1" ht="15.6">
      <c r="A84" s="28" t="s">
        <v>2</v>
      </c>
      <c r="B84" s="29"/>
      <c r="C84" s="171"/>
      <c r="D84" s="30"/>
      <c r="E84" s="31"/>
      <c r="F84" s="31"/>
      <c r="G84" s="31"/>
      <c r="H84" s="31"/>
      <c r="I84" s="32"/>
      <c r="J84" s="31"/>
      <c r="K84" s="31"/>
      <c r="L84" s="31"/>
    </row>
    <row r="85" spans="1:12" s="10" customFormat="1" ht="15.6">
      <c r="A85" s="33">
        <v>125</v>
      </c>
      <c r="B85" s="34" t="s">
        <v>68</v>
      </c>
      <c r="C85" s="171"/>
      <c r="D85" s="30"/>
      <c r="E85" s="31"/>
      <c r="F85" s="31"/>
      <c r="G85" s="31"/>
      <c r="H85" s="31"/>
      <c r="I85" s="32"/>
      <c r="J85" s="31"/>
      <c r="K85" s="31"/>
      <c r="L85" s="31"/>
    </row>
    <row r="86" spans="1:12" s="10" customFormat="1" ht="15.6">
      <c r="A86" s="28">
        <v>1250</v>
      </c>
      <c r="B86" s="29" t="s">
        <v>69</v>
      </c>
      <c r="C86" s="178" t="s">
        <v>3685</v>
      </c>
      <c r="D86" s="30" t="s">
        <v>720</v>
      </c>
      <c r="E86" s="31" t="s">
        <v>721</v>
      </c>
      <c r="F86" s="31" t="s">
        <v>721</v>
      </c>
      <c r="G86" s="31" t="s">
        <v>721</v>
      </c>
      <c r="H86" s="31" t="s">
        <v>721</v>
      </c>
      <c r="I86" s="32" t="s">
        <v>752</v>
      </c>
      <c r="J86" s="31" t="s">
        <v>722</v>
      </c>
      <c r="K86" s="31" t="s">
        <v>721</v>
      </c>
      <c r="L86" s="31" t="s">
        <v>722</v>
      </c>
    </row>
    <row r="87" spans="1:12" s="10" customFormat="1" ht="15.6">
      <c r="A87" s="28">
        <v>1251</v>
      </c>
      <c r="B87" s="29" t="s">
        <v>70</v>
      </c>
      <c r="C87" s="178" t="s">
        <v>3685</v>
      </c>
      <c r="D87" s="30" t="s">
        <v>720</v>
      </c>
      <c r="E87" s="31" t="s">
        <v>721</v>
      </c>
      <c r="F87" s="31" t="s">
        <v>721</v>
      </c>
      <c r="G87" s="31" t="s">
        <v>721</v>
      </c>
      <c r="H87" s="31" t="s">
        <v>721</v>
      </c>
      <c r="I87" s="32" t="s">
        <v>752</v>
      </c>
      <c r="J87" s="31" t="s">
        <v>722</v>
      </c>
      <c r="K87" s="31" t="s">
        <v>721</v>
      </c>
      <c r="L87" s="31" t="s">
        <v>722</v>
      </c>
    </row>
    <row r="88" spans="1:12" s="10" customFormat="1" ht="15.6">
      <c r="A88" s="28">
        <v>12511</v>
      </c>
      <c r="B88" s="29" t="s">
        <v>843</v>
      </c>
      <c r="C88" s="178" t="s">
        <v>3685</v>
      </c>
      <c r="D88" s="30" t="s">
        <v>720</v>
      </c>
      <c r="E88" s="31" t="s">
        <v>721</v>
      </c>
      <c r="F88" s="31" t="s">
        <v>721</v>
      </c>
      <c r="G88" s="31" t="s">
        <v>721</v>
      </c>
      <c r="H88" s="31" t="s">
        <v>721</v>
      </c>
      <c r="I88" s="32" t="s">
        <v>752</v>
      </c>
      <c r="J88" s="31" t="s">
        <v>722</v>
      </c>
      <c r="K88" s="31" t="s">
        <v>721</v>
      </c>
      <c r="L88" s="31" t="s">
        <v>722</v>
      </c>
    </row>
    <row r="89" spans="1:12" s="10" customFormat="1" ht="15.6">
      <c r="A89" s="28">
        <v>1254</v>
      </c>
      <c r="B89" s="29" t="s">
        <v>726</v>
      </c>
      <c r="C89" s="178" t="s">
        <v>3685</v>
      </c>
      <c r="D89" s="30" t="s">
        <v>720</v>
      </c>
      <c r="E89" s="31" t="s">
        <v>721</v>
      </c>
      <c r="F89" s="31" t="s">
        <v>721</v>
      </c>
      <c r="G89" s="31" t="s">
        <v>721</v>
      </c>
      <c r="H89" s="31" t="s">
        <v>721</v>
      </c>
      <c r="I89" s="32" t="s">
        <v>752</v>
      </c>
      <c r="J89" s="31" t="s">
        <v>722</v>
      </c>
      <c r="K89" s="31" t="s">
        <v>721</v>
      </c>
      <c r="L89" s="31" t="s">
        <v>722</v>
      </c>
    </row>
    <row r="90" spans="1:12" s="10" customFormat="1" ht="15" customHeight="1">
      <c r="A90" s="28">
        <v>1255</v>
      </c>
      <c r="B90" s="29" t="s">
        <v>71</v>
      </c>
      <c r="C90" s="178" t="s">
        <v>3685</v>
      </c>
      <c r="D90" s="30" t="s">
        <v>720</v>
      </c>
      <c r="E90" s="31" t="s">
        <v>721</v>
      </c>
      <c r="F90" s="31" t="s">
        <v>721</v>
      </c>
      <c r="G90" s="31" t="s">
        <v>721</v>
      </c>
      <c r="H90" s="31" t="s">
        <v>721</v>
      </c>
      <c r="I90" s="32" t="s">
        <v>752</v>
      </c>
      <c r="J90" s="31" t="s">
        <v>722</v>
      </c>
      <c r="K90" s="31" t="s">
        <v>721</v>
      </c>
      <c r="L90" s="31" t="s">
        <v>722</v>
      </c>
    </row>
    <row r="91" spans="1:12" s="10" customFormat="1" ht="15.6">
      <c r="A91" s="28">
        <v>1256</v>
      </c>
      <c r="B91" s="29" t="s">
        <v>72</v>
      </c>
      <c r="C91" s="178" t="s">
        <v>3685</v>
      </c>
      <c r="D91" s="30" t="s">
        <v>720</v>
      </c>
      <c r="E91" s="31" t="s">
        <v>721</v>
      </c>
      <c r="F91" s="31" t="s">
        <v>721</v>
      </c>
      <c r="G91" s="31" t="s">
        <v>721</v>
      </c>
      <c r="H91" s="31" t="s">
        <v>721</v>
      </c>
      <c r="I91" s="32" t="s">
        <v>752</v>
      </c>
      <c r="J91" s="31" t="s">
        <v>722</v>
      </c>
      <c r="K91" s="31" t="s">
        <v>721</v>
      </c>
      <c r="L91" s="31" t="s">
        <v>722</v>
      </c>
    </row>
    <row r="92" spans="1:12" s="10" customFormat="1" ht="15.6">
      <c r="A92" s="28">
        <v>1257</v>
      </c>
      <c r="B92" s="29" t="s">
        <v>73</v>
      </c>
      <c r="C92" s="178" t="s">
        <v>3685</v>
      </c>
      <c r="D92" s="30" t="s">
        <v>720</v>
      </c>
      <c r="E92" s="31" t="s">
        <v>721</v>
      </c>
      <c r="F92" s="31" t="s">
        <v>721</v>
      </c>
      <c r="G92" s="31" t="s">
        <v>721</v>
      </c>
      <c r="H92" s="31" t="s">
        <v>721</v>
      </c>
      <c r="I92" s="32" t="s">
        <v>752</v>
      </c>
      <c r="J92" s="31" t="s">
        <v>722</v>
      </c>
      <c r="K92" s="31" t="s">
        <v>721</v>
      </c>
      <c r="L92" s="31" t="s">
        <v>722</v>
      </c>
    </row>
    <row r="93" spans="1:12" s="10" customFormat="1" ht="15.6">
      <c r="A93" s="28">
        <v>1258</v>
      </c>
      <c r="B93" s="29" t="s">
        <v>74</v>
      </c>
      <c r="C93" s="178" t="s">
        <v>3685</v>
      </c>
      <c r="D93" s="30" t="s">
        <v>720</v>
      </c>
      <c r="E93" s="31" t="s">
        <v>721</v>
      </c>
      <c r="F93" s="31" t="s">
        <v>721</v>
      </c>
      <c r="G93" s="31" t="s">
        <v>721</v>
      </c>
      <c r="H93" s="31" t="s">
        <v>721</v>
      </c>
      <c r="I93" s="32" t="s">
        <v>752</v>
      </c>
      <c r="J93" s="31" t="s">
        <v>722</v>
      </c>
      <c r="K93" s="31" t="s">
        <v>721</v>
      </c>
      <c r="L93" s="31" t="s">
        <v>722</v>
      </c>
    </row>
    <row r="94" spans="1:12" s="10" customFormat="1" ht="15.6">
      <c r="A94" s="28"/>
      <c r="B94" s="29"/>
      <c r="C94" s="171"/>
      <c r="D94" s="30"/>
      <c r="E94" s="31"/>
      <c r="F94" s="31"/>
      <c r="G94" s="31"/>
      <c r="H94" s="31"/>
      <c r="I94" s="32"/>
      <c r="J94" s="31"/>
      <c r="K94" s="31"/>
      <c r="L94" s="31"/>
    </row>
    <row r="95" spans="1:12" s="10" customFormat="1" ht="15.6">
      <c r="A95" s="33">
        <v>126</v>
      </c>
      <c r="B95" s="36" t="s">
        <v>511</v>
      </c>
      <c r="C95" s="171"/>
      <c r="D95" s="30"/>
      <c r="E95" s="31"/>
      <c r="F95" s="31"/>
      <c r="G95" s="31"/>
      <c r="H95" s="31"/>
      <c r="I95" s="32"/>
      <c r="J95" s="31"/>
      <c r="K95" s="31"/>
      <c r="L95" s="31"/>
    </row>
    <row r="96" spans="1:12" s="10" customFormat="1" ht="15.6">
      <c r="A96" s="28">
        <v>1260</v>
      </c>
      <c r="B96" s="29" t="s">
        <v>75</v>
      </c>
      <c r="C96" s="178" t="s">
        <v>3685</v>
      </c>
      <c r="D96" s="30" t="s">
        <v>720</v>
      </c>
      <c r="E96" s="31" t="s">
        <v>721</v>
      </c>
      <c r="F96" s="31" t="s">
        <v>721</v>
      </c>
      <c r="G96" s="31" t="s">
        <v>721</v>
      </c>
      <c r="H96" s="31" t="s">
        <v>721</v>
      </c>
      <c r="I96" s="32" t="s">
        <v>752</v>
      </c>
      <c r="J96" s="31" t="s">
        <v>722</v>
      </c>
      <c r="K96" s="31" t="s">
        <v>721</v>
      </c>
      <c r="L96" s="31" t="s">
        <v>722</v>
      </c>
    </row>
    <row r="97" spans="1:12" s="10" customFormat="1" ht="15.6">
      <c r="A97" s="28">
        <v>1261</v>
      </c>
      <c r="B97" s="29" t="s">
        <v>76</v>
      </c>
      <c r="C97" s="178" t="s">
        <v>3685</v>
      </c>
      <c r="D97" s="30" t="s">
        <v>720</v>
      </c>
      <c r="E97" s="31" t="s">
        <v>721</v>
      </c>
      <c r="F97" s="31" t="s">
        <v>721</v>
      </c>
      <c r="G97" s="31" t="s">
        <v>721</v>
      </c>
      <c r="H97" s="31" t="s">
        <v>721</v>
      </c>
      <c r="I97" s="32" t="s">
        <v>752</v>
      </c>
      <c r="J97" s="31" t="s">
        <v>722</v>
      </c>
      <c r="K97" s="31" t="s">
        <v>721</v>
      </c>
      <c r="L97" s="31" t="s">
        <v>722</v>
      </c>
    </row>
    <row r="98" spans="1:12" s="10" customFormat="1" ht="27.6">
      <c r="A98" s="28">
        <v>1265</v>
      </c>
      <c r="B98" s="29" t="s">
        <v>727</v>
      </c>
      <c r="C98" s="178" t="s">
        <v>3685</v>
      </c>
      <c r="D98" s="30" t="s">
        <v>720</v>
      </c>
      <c r="E98" s="31" t="s">
        <v>721</v>
      </c>
      <c r="F98" s="31" t="s">
        <v>721</v>
      </c>
      <c r="G98" s="31" t="s">
        <v>721</v>
      </c>
      <c r="H98" s="31" t="s">
        <v>721</v>
      </c>
      <c r="I98" s="32" t="s">
        <v>752</v>
      </c>
      <c r="J98" s="31" t="s">
        <v>722</v>
      </c>
      <c r="K98" s="31" t="s">
        <v>721</v>
      </c>
      <c r="L98" s="31" t="s">
        <v>722</v>
      </c>
    </row>
    <row r="99" spans="1:12" s="10" customFormat="1" ht="15.6">
      <c r="A99" s="28"/>
      <c r="B99" s="29"/>
      <c r="C99" s="171"/>
      <c r="D99" s="30"/>
      <c r="E99" s="31"/>
      <c r="F99" s="31"/>
      <c r="G99" s="31"/>
      <c r="H99" s="31"/>
      <c r="I99" s="32"/>
      <c r="J99" s="31"/>
      <c r="K99" s="31"/>
      <c r="L99" s="31"/>
    </row>
    <row r="100" spans="1:12" s="10" customFormat="1" ht="15" customHeight="1">
      <c r="A100" s="33">
        <v>127</v>
      </c>
      <c r="B100" s="34" t="s">
        <v>77</v>
      </c>
      <c r="C100" s="171"/>
      <c r="D100" s="30"/>
      <c r="E100" s="31"/>
      <c r="F100" s="31"/>
      <c r="G100" s="31"/>
      <c r="H100" s="31"/>
      <c r="I100" s="32"/>
      <c r="J100" s="31"/>
      <c r="K100" s="31"/>
      <c r="L100" s="31"/>
    </row>
    <row r="101" spans="1:12" s="10" customFormat="1" ht="15.6">
      <c r="A101" s="28">
        <v>1270</v>
      </c>
      <c r="B101" s="34" t="s">
        <v>1075</v>
      </c>
      <c r="C101" s="178" t="s">
        <v>3685</v>
      </c>
      <c r="D101" s="30" t="s">
        <v>720</v>
      </c>
      <c r="E101" s="31" t="s">
        <v>721</v>
      </c>
      <c r="F101" s="31" t="s">
        <v>721</v>
      </c>
      <c r="G101" s="31" t="s">
        <v>721</v>
      </c>
      <c r="H101" s="31" t="s">
        <v>721</v>
      </c>
      <c r="I101" s="32" t="s">
        <v>752</v>
      </c>
      <c r="J101" s="31" t="s">
        <v>722</v>
      </c>
      <c r="K101" s="31" t="s">
        <v>722</v>
      </c>
      <c r="L101" s="31" t="s">
        <v>722</v>
      </c>
    </row>
    <row r="102" spans="1:12" s="10" customFormat="1" ht="15.6">
      <c r="A102" s="28">
        <v>1271</v>
      </c>
      <c r="B102" s="29" t="s">
        <v>497</v>
      </c>
      <c r="C102" s="178" t="s">
        <v>3686</v>
      </c>
      <c r="D102" s="30" t="s">
        <v>720</v>
      </c>
      <c r="E102" s="31" t="s">
        <v>721</v>
      </c>
      <c r="F102" s="31" t="s">
        <v>721</v>
      </c>
      <c r="G102" s="31" t="s">
        <v>721</v>
      </c>
      <c r="H102" s="31" t="s">
        <v>721</v>
      </c>
      <c r="I102" s="32" t="s">
        <v>752</v>
      </c>
      <c r="J102" s="31" t="s">
        <v>722</v>
      </c>
      <c r="K102" s="31" t="s">
        <v>722</v>
      </c>
      <c r="L102" s="31" t="s">
        <v>722</v>
      </c>
    </row>
    <row r="103" spans="1:12" s="10" customFormat="1" ht="15.6">
      <c r="A103" s="28">
        <v>1272</v>
      </c>
      <c r="B103" s="29" t="s">
        <v>498</v>
      </c>
      <c r="C103" s="178" t="s">
        <v>3685</v>
      </c>
      <c r="D103" s="30"/>
      <c r="E103" s="31"/>
      <c r="F103" s="31"/>
      <c r="G103" s="31"/>
      <c r="H103" s="31"/>
      <c r="I103" s="32"/>
      <c r="J103" s="31"/>
      <c r="K103" s="31"/>
      <c r="L103" s="31"/>
    </row>
    <row r="104" spans="1:12" s="10" customFormat="1" ht="15" customHeight="1">
      <c r="A104" s="28">
        <v>1274</v>
      </c>
      <c r="B104" s="29" t="s">
        <v>78</v>
      </c>
      <c r="C104" s="178" t="s">
        <v>3685</v>
      </c>
      <c r="D104" s="30" t="s">
        <v>720</v>
      </c>
      <c r="E104" s="31" t="s">
        <v>721</v>
      </c>
      <c r="F104" s="31" t="s">
        <v>721</v>
      </c>
      <c r="G104" s="31" t="s">
        <v>721</v>
      </c>
      <c r="H104" s="31" t="s">
        <v>721</v>
      </c>
      <c r="I104" s="32" t="s">
        <v>752</v>
      </c>
      <c r="J104" s="31" t="s">
        <v>722</v>
      </c>
      <c r="K104" s="31" t="s">
        <v>722</v>
      </c>
      <c r="L104" s="31" t="s">
        <v>722</v>
      </c>
    </row>
    <row r="105" spans="1:12" s="10" customFormat="1" ht="15.6">
      <c r="A105" s="28">
        <v>1275</v>
      </c>
      <c r="B105" s="29" t="s">
        <v>79</v>
      </c>
      <c r="C105" s="178" t="s">
        <v>3685</v>
      </c>
      <c r="D105" s="30" t="s">
        <v>720</v>
      </c>
      <c r="E105" s="31" t="s">
        <v>721</v>
      </c>
      <c r="F105" s="31" t="s">
        <v>721</v>
      </c>
      <c r="G105" s="31" t="s">
        <v>721</v>
      </c>
      <c r="H105" s="31" t="s">
        <v>721</v>
      </c>
      <c r="I105" s="32" t="s">
        <v>752</v>
      </c>
      <c r="J105" s="31" t="s">
        <v>722</v>
      </c>
      <c r="K105" s="31" t="s">
        <v>722</v>
      </c>
      <c r="L105" s="31" t="s">
        <v>722</v>
      </c>
    </row>
    <row r="106" spans="1:12" s="10" customFormat="1" ht="15.6">
      <c r="A106" s="28"/>
      <c r="B106" s="29"/>
      <c r="C106" s="171"/>
      <c r="D106" s="37"/>
      <c r="E106" s="37"/>
      <c r="F106" s="37"/>
      <c r="G106" s="38"/>
      <c r="H106" s="38"/>
      <c r="I106" s="32"/>
      <c r="J106" s="37"/>
      <c r="K106" s="37"/>
      <c r="L106" s="37"/>
    </row>
    <row r="107" spans="1:12" s="10" customFormat="1" ht="15.6">
      <c r="A107" s="26">
        <v>129</v>
      </c>
      <c r="B107" s="27" t="s">
        <v>725</v>
      </c>
      <c r="C107" s="171"/>
      <c r="D107" s="30"/>
      <c r="E107" s="37"/>
      <c r="F107" s="31"/>
      <c r="G107" s="31"/>
      <c r="H107" s="31"/>
      <c r="I107" s="32"/>
      <c r="J107" s="31"/>
      <c r="K107" s="37"/>
      <c r="L107" s="31"/>
    </row>
    <row r="108" spans="1:12" s="10" customFormat="1" ht="15.6">
      <c r="A108" s="28">
        <v>1293</v>
      </c>
      <c r="B108" s="29" t="s">
        <v>723</v>
      </c>
      <c r="C108" s="178" t="s">
        <v>3685</v>
      </c>
      <c r="D108" s="30" t="s">
        <v>720</v>
      </c>
      <c r="E108" s="31" t="s">
        <v>721</v>
      </c>
      <c r="F108" s="31" t="s">
        <v>721</v>
      </c>
      <c r="G108" s="31" t="s">
        <v>721</v>
      </c>
      <c r="H108" s="31" t="s">
        <v>721</v>
      </c>
      <c r="I108" s="32" t="s">
        <v>517</v>
      </c>
      <c r="J108" s="31" t="s">
        <v>722</v>
      </c>
      <c r="K108" s="31"/>
      <c r="L108" s="31" t="s">
        <v>722</v>
      </c>
    </row>
    <row r="109" spans="1:12" s="10" customFormat="1" ht="15.6">
      <c r="A109" s="28">
        <v>1294</v>
      </c>
      <c r="B109" s="29" t="s">
        <v>724</v>
      </c>
      <c r="C109" s="178" t="s">
        <v>3685</v>
      </c>
      <c r="D109" s="30" t="s">
        <v>720</v>
      </c>
      <c r="E109" s="31" t="s">
        <v>721</v>
      </c>
      <c r="F109" s="31" t="s">
        <v>721</v>
      </c>
      <c r="G109" s="31" t="s">
        <v>721</v>
      </c>
      <c r="H109" s="31" t="s">
        <v>721</v>
      </c>
      <c r="I109" s="32">
        <v>7999</v>
      </c>
      <c r="J109" s="31" t="s">
        <v>722</v>
      </c>
      <c r="K109" s="31"/>
      <c r="L109" s="31" t="s">
        <v>722</v>
      </c>
    </row>
    <row r="110" spans="1:12" s="10" customFormat="1" ht="15.6">
      <c r="A110" s="28"/>
      <c r="B110" s="29"/>
      <c r="C110" s="171"/>
      <c r="D110" s="38"/>
      <c r="E110" s="38"/>
      <c r="F110" s="38"/>
      <c r="G110" s="37"/>
      <c r="H110" s="37"/>
      <c r="I110" s="32"/>
      <c r="J110" s="37"/>
      <c r="K110" s="37"/>
      <c r="L110" s="37"/>
    </row>
    <row r="111" spans="1:12" s="10" customFormat="1" ht="17.399999999999999">
      <c r="A111" s="24">
        <v>13</v>
      </c>
      <c r="B111" s="25" t="s">
        <v>80</v>
      </c>
      <c r="C111" s="171"/>
      <c r="D111" s="37"/>
      <c r="E111" s="37"/>
      <c r="F111" s="37"/>
      <c r="G111" s="37"/>
      <c r="H111" s="37"/>
      <c r="I111" s="32"/>
      <c r="J111" s="37"/>
      <c r="K111" s="37"/>
      <c r="L111" s="37"/>
    </row>
    <row r="112" spans="1:12" s="10" customFormat="1" ht="10.050000000000001" customHeight="1">
      <c r="A112" s="23"/>
      <c r="B112" s="39"/>
      <c r="C112" s="171"/>
      <c r="D112" s="37"/>
      <c r="E112" s="37"/>
      <c r="F112" s="37"/>
      <c r="G112" s="37"/>
      <c r="H112" s="37"/>
      <c r="I112" s="32"/>
      <c r="J112" s="37"/>
      <c r="K112" s="37"/>
      <c r="L112" s="37"/>
    </row>
    <row r="113" spans="1:12" s="10" customFormat="1" ht="15.6">
      <c r="A113" s="33">
        <v>131</v>
      </c>
      <c r="B113" s="34" t="s">
        <v>81</v>
      </c>
      <c r="C113" s="171"/>
      <c r="D113" s="37"/>
      <c r="E113" s="37"/>
      <c r="F113" s="37"/>
      <c r="G113" s="37"/>
      <c r="H113" s="37"/>
      <c r="I113" s="32"/>
      <c r="J113" s="37"/>
      <c r="K113" s="37"/>
      <c r="L113" s="37"/>
    </row>
    <row r="114" spans="1:12" s="10" customFormat="1" ht="15.6">
      <c r="A114" s="28">
        <v>1310</v>
      </c>
      <c r="B114" s="29" t="s">
        <v>987</v>
      </c>
      <c r="C114" s="171" t="s">
        <v>1184</v>
      </c>
      <c r="D114" s="30" t="s">
        <v>739</v>
      </c>
      <c r="E114" s="31" t="s">
        <v>721</v>
      </c>
      <c r="F114" s="31" t="s">
        <v>722</v>
      </c>
      <c r="G114" s="31" t="s">
        <v>722</v>
      </c>
      <c r="H114" s="31" t="s">
        <v>722</v>
      </c>
      <c r="I114" s="32">
        <v>7999</v>
      </c>
      <c r="J114" s="31" t="s">
        <v>722</v>
      </c>
      <c r="K114" s="31" t="s">
        <v>722</v>
      </c>
      <c r="L114" s="31" t="s">
        <v>722</v>
      </c>
    </row>
    <row r="115" spans="1:12" s="10" customFormat="1" ht="15.6">
      <c r="A115" s="28">
        <v>1311</v>
      </c>
      <c r="B115" s="29" t="s">
        <v>82</v>
      </c>
      <c r="C115" s="171" t="s">
        <v>1184</v>
      </c>
      <c r="D115" s="30" t="s">
        <v>739</v>
      </c>
      <c r="E115" s="31" t="s">
        <v>721</v>
      </c>
      <c r="F115" s="31" t="s">
        <v>722</v>
      </c>
      <c r="G115" s="31" t="s">
        <v>722</v>
      </c>
      <c r="H115" s="31" t="s">
        <v>722</v>
      </c>
      <c r="I115" s="32">
        <v>7999</v>
      </c>
      <c r="J115" s="31" t="s">
        <v>722</v>
      </c>
      <c r="K115" s="31" t="s">
        <v>722</v>
      </c>
      <c r="L115" s="31" t="s">
        <v>722</v>
      </c>
    </row>
    <row r="116" spans="1:12" s="10" customFormat="1" ht="15.6">
      <c r="A116" s="28">
        <v>1313</v>
      </c>
      <c r="B116" s="29" t="s">
        <v>83</v>
      </c>
      <c r="C116" s="171" t="s">
        <v>1184</v>
      </c>
      <c r="D116" s="30" t="s">
        <v>739</v>
      </c>
      <c r="E116" s="31" t="s">
        <v>721</v>
      </c>
      <c r="F116" s="31" t="s">
        <v>722</v>
      </c>
      <c r="G116" s="31" t="s">
        <v>722</v>
      </c>
      <c r="H116" s="31" t="s">
        <v>722</v>
      </c>
      <c r="I116" s="32">
        <v>7999</v>
      </c>
      <c r="J116" s="31" t="s">
        <v>722</v>
      </c>
      <c r="K116" s="31" t="s">
        <v>722</v>
      </c>
      <c r="L116" s="31" t="s">
        <v>722</v>
      </c>
    </row>
    <row r="117" spans="1:12" s="10" customFormat="1" ht="15.6">
      <c r="A117" s="28">
        <v>1314</v>
      </c>
      <c r="B117" s="29" t="s">
        <v>792</v>
      </c>
      <c r="C117" s="171" t="s">
        <v>1184</v>
      </c>
      <c r="D117" s="30" t="s">
        <v>739</v>
      </c>
      <c r="E117" s="31" t="s">
        <v>721</v>
      </c>
      <c r="F117" s="31" t="s">
        <v>722</v>
      </c>
      <c r="G117" s="31" t="s">
        <v>722</v>
      </c>
      <c r="H117" s="31" t="s">
        <v>722</v>
      </c>
      <c r="I117" s="32">
        <v>7999</v>
      </c>
      <c r="J117" s="31" t="s">
        <v>722</v>
      </c>
      <c r="K117" s="31" t="s">
        <v>722</v>
      </c>
      <c r="L117" s="31" t="s">
        <v>722</v>
      </c>
    </row>
    <row r="118" spans="1:12" s="10" customFormat="1" ht="15.6">
      <c r="A118" s="28"/>
      <c r="B118" s="29"/>
      <c r="C118" s="171"/>
      <c r="D118" s="30"/>
      <c r="E118" s="31"/>
      <c r="F118" s="31"/>
      <c r="G118" s="31"/>
      <c r="H118" s="31"/>
      <c r="I118" s="32"/>
      <c r="J118" s="31"/>
      <c r="K118" s="31"/>
      <c r="L118" s="31"/>
    </row>
    <row r="119" spans="1:12" s="10" customFormat="1" ht="15.6">
      <c r="A119" s="26">
        <v>133</v>
      </c>
      <c r="B119" s="27" t="s">
        <v>84</v>
      </c>
      <c r="C119" s="171"/>
      <c r="D119" s="30"/>
      <c r="E119" s="31"/>
      <c r="F119" s="31"/>
      <c r="G119" s="31"/>
      <c r="H119" s="31"/>
      <c r="I119" s="32"/>
      <c r="J119" s="31"/>
      <c r="K119" s="31"/>
      <c r="L119" s="31"/>
    </row>
    <row r="120" spans="1:12" s="10" customFormat="1" ht="15.6">
      <c r="A120" s="28">
        <v>13307</v>
      </c>
      <c r="B120" s="29" t="s">
        <v>556</v>
      </c>
      <c r="C120" s="171" t="s">
        <v>1184</v>
      </c>
      <c r="D120" s="30" t="s">
        <v>739</v>
      </c>
      <c r="E120" s="31" t="s">
        <v>721</v>
      </c>
      <c r="F120" s="31" t="s">
        <v>722</v>
      </c>
      <c r="G120" s="31" t="s">
        <v>722</v>
      </c>
      <c r="H120" s="31" t="s">
        <v>722</v>
      </c>
      <c r="I120" s="32">
        <v>7999</v>
      </c>
      <c r="J120" s="31" t="s">
        <v>722</v>
      </c>
      <c r="K120" s="31" t="s">
        <v>722</v>
      </c>
      <c r="L120" s="31" t="s">
        <v>722</v>
      </c>
    </row>
    <row r="121" spans="1:12" s="10" customFormat="1" ht="15.6">
      <c r="A121" s="28">
        <v>13308</v>
      </c>
      <c r="B121" s="29" t="s">
        <v>557</v>
      </c>
      <c r="C121" s="171" t="s">
        <v>1184</v>
      </c>
      <c r="D121" s="30" t="s">
        <v>739</v>
      </c>
      <c r="E121" s="31" t="s">
        <v>721</v>
      </c>
      <c r="F121" s="31" t="s">
        <v>722</v>
      </c>
      <c r="G121" s="31" t="s">
        <v>722</v>
      </c>
      <c r="H121" s="31" t="s">
        <v>722</v>
      </c>
      <c r="I121" s="32">
        <v>7999</v>
      </c>
      <c r="J121" s="31" t="s">
        <v>722</v>
      </c>
      <c r="K121" s="31" t="s">
        <v>722</v>
      </c>
      <c r="L121" s="31" t="s">
        <v>722</v>
      </c>
    </row>
    <row r="122" spans="1:12" s="10" customFormat="1" ht="15.6">
      <c r="A122" s="28">
        <v>13317</v>
      </c>
      <c r="B122" s="29" t="s">
        <v>1077</v>
      </c>
      <c r="C122" s="171" t="s">
        <v>1184</v>
      </c>
      <c r="D122" s="30" t="s">
        <v>739</v>
      </c>
      <c r="E122" s="31" t="s">
        <v>721</v>
      </c>
      <c r="F122" s="31" t="s">
        <v>722</v>
      </c>
      <c r="G122" s="31" t="s">
        <v>722</v>
      </c>
      <c r="H122" s="31" t="s">
        <v>722</v>
      </c>
      <c r="I122" s="32">
        <v>7999</v>
      </c>
      <c r="J122" s="31" t="s">
        <v>722</v>
      </c>
      <c r="K122" s="31" t="s">
        <v>722</v>
      </c>
      <c r="L122" s="31" t="s">
        <v>722</v>
      </c>
    </row>
    <row r="123" spans="1:12" s="10" customFormat="1" ht="15.6">
      <c r="A123" s="28">
        <v>13327</v>
      </c>
      <c r="B123" s="29" t="s">
        <v>558</v>
      </c>
      <c r="C123" s="171" t="s">
        <v>1184</v>
      </c>
      <c r="D123" s="30" t="s">
        <v>739</v>
      </c>
      <c r="E123" s="31" t="s">
        <v>721</v>
      </c>
      <c r="F123" s="31" t="s">
        <v>722</v>
      </c>
      <c r="G123" s="31" t="s">
        <v>722</v>
      </c>
      <c r="H123" s="31" t="s">
        <v>722</v>
      </c>
      <c r="I123" s="32">
        <v>7999</v>
      </c>
      <c r="J123" s="31" t="s">
        <v>722</v>
      </c>
      <c r="K123" s="31" t="s">
        <v>722</v>
      </c>
      <c r="L123" s="31" t="s">
        <v>722</v>
      </c>
    </row>
    <row r="124" spans="1:12" s="10" customFormat="1" ht="11.55" customHeight="1">
      <c r="A124" s="28"/>
      <c r="B124" s="40"/>
      <c r="C124" s="171"/>
      <c r="D124" s="30"/>
      <c r="E124" s="31"/>
      <c r="F124" s="31"/>
      <c r="G124" s="31"/>
      <c r="H124" s="31"/>
      <c r="I124" s="32"/>
      <c r="J124" s="31"/>
      <c r="K124" s="31"/>
      <c r="L124" s="31"/>
    </row>
    <row r="125" spans="1:12" s="10" customFormat="1" ht="17.399999999999999">
      <c r="A125" s="24">
        <v>14</v>
      </c>
      <c r="B125" s="25" t="s">
        <v>85</v>
      </c>
      <c r="C125" s="171"/>
      <c r="D125" s="37"/>
      <c r="E125" s="37"/>
      <c r="F125" s="31"/>
      <c r="G125" s="31"/>
      <c r="H125" s="31"/>
      <c r="I125" s="32"/>
      <c r="J125" s="37"/>
      <c r="K125" s="37"/>
      <c r="L125" s="37"/>
    </row>
    <row r="126" spans="1:12" s="10" customFormat="1" ht="15.6">
      <c r="A126" s="33">
        <v>141</v>
      </c>
      <c r="B126" s="34" t="s">
        <v>86</v>
      </c>
      <c r="C126" s="171"/>
      <c r="D126" s="37"/>
      <c r="E126" s="37"/>
      <c r="F126" s="31"/>
      <c r="G126" s="31"/>
      <c r="H126" s="31"/>
      <c r="I126" s="32"/>
      <c r="J126" s="37"/>
      <c r="K126" s="37"/>
      <c r="L126" s="37"/>
    </row>
    <row r="127" spans="1:12" s="10" customFormat="1" ht="15.6">
      <c r="A127" s="28">
        <v>1410</v>
      </c>
      <c r="B127" s="29" t="s">
        <v>87</v>
      </c>
      <c r="C127" s="171" t="s">
        <v>1184</v>
      </c>
      <c r="D127" s="30" t="s">
        <v>720</v>
      </c>
      <c r="E127" s="31" t="s">
        <v>721</v>
      </c>
      <c r="F127" s="31" t="s">
        <v>722</v>
      </c>
      <c r="G127" s="31" t="s">
        <v>722</v>
      </c>
      <c r="H127" s="31" t="s">
        <v>722</v>
      </c>
      <c r="I127" s="32">
        <v>7999</v>
      </c>
      <c r="J127" s="31" t="s">
        <v>722</v>
      </c>
      <c r="K127" s="31" t="s">
        <v>722</v>
      </c>
      <c r="L127" s="31" t="s">
        <v>722</v>
      </c>
    </row>
    <row r="128" spans="1:12" s="10" customFormat="1" ht="10.5" customHeight="1">
      <c r="A128" s="28"/>
      <c r="B128" s="29"/>
      <c r="C128" s="171"/>
      <c r="D128" s="37"/>
      <c r="E128" s="37"/>
      <c r="F128" s="37"/>
      <c r="G128" s="37"/>
      <c r="H128" s="37"/>
      <c r="I128" s="32"/>
      <c r="J128" s="37"/>
      <c r="K128" s="37"/>
      <c r="L128" s="37"/>
    </row>
    <row r="129" spans="1:17" s="10" customFormat="1" ht="17.399999999999999">
      <c r="A129" s="24">
        <v>15</v>
      </c>
      <c r="B129" s="25" t="s">
        <v>88</v>
      </c>
      <c r="C129" s="171"/>
      <c r="D129" s="37"/>
      <c r="E129" s="37"/>
      <c r="F129" s="37"/>
      <c r="G129" s="37"/>
      <c r="H129" s="37"/>
      <c r="I129" s="32"/>
      <c r="J129" s="37"/>
      <c r="K129" s="37"/>
      <c r="L129" s="37"/>
    </row>
    <row r="130" spans="1:17" s="10" customFormat="1" ht="15.6">
      <c r="A130" s="33">
        <v>151</v>
      </c>
      <c r="B130" s="34" t="s">
        <v>89</v>
      </c>
      <c r="C130" s="171"/>
      <c r="D130" s="37"/>
      <c r="E130" s="37"/>
      <c r="F130" s="37"/>
      <c r="G130" s="37"/>
      <c r="H130" s="37"/>
      <c r="I130" s="32"/>
      <c r="J130" s="37"/>
      <c r="K130" s="37"/>
      <c r="L130" s="37"/>
    </row>
    <row r="131" spans="1:17" s="10" customFormat="1" ht="15.6">
      <c r="A131" s="28">
        <v>1511</v>
      </c>
      <c r="B131" s="29" t="s">
        <v>90</v>
      </c>
      <c r="C131" s="171" t="s">
        <v>1184</v>
      </c>
      <c r="D131" s="30" t="s">
        <v>720</v>
      </c>
      <c r="E131" s="31" t="s">
        <v>721</v>
      </c>
      <c r="F131" s="31" t="s">
        <v>722</v>
      </c>
      <c r="G131" s="31" t="s">
        <v>722</v>
      </c>
      <c r="H131" s="31" t="s">
        <v>722</v>
      </c>
      <c r="I131" s="32">
        <v>7999</v>
      </c>
      <c r="J131" s="31" t="s">
        <v>722</v>
      </c>
      <c r="K131" s="31" t="s">
        <v>722</v>
      </c>
      <c r="L131" s="31" t="s">
        <v>722</v>
      </c>
    </row>
    <row r="132" spans="1:17" s="10" customFormat="1" ht="15.6">
      <c r="A132" s="28">
        <v>1512</v>
      </c>
      <c r="B132" s="29" t="s">
        <v>91</v>
      </c>
      <c r="C132" s="171" t="s">
        <v>1184</v>
      </c>
      <c r="D132" s="30" t="s">
        <v>720</v>
      </c>
      <c r="E132" s="31" t="s">
        <v>721</v>
      </c>
      <c r="F132" s="31" t="s">
        <v>722</v>
      </c>
      <c r="G132" s="31" t="s">
        <v>722</v>
      </c>
      <c r="H132" s="31" t="s">
        <v>722</v>
      </c>
      <c r="I132" s="32">
        <v>7999</v>
      </c>
      <c r="J132" s="31" t="s">
        <v>722</v>
      </c>
      <c r="K132" s="31" t="s">
        <v>722</v>
      </c>
      <c r="L132" s="31" t="s">
        <v>722</v>
      </c>
    </row>
    <row r="133" spans="1:17" s="10" customFormat="1" ht="15.6">
      <c r="A133" s="28">
        <v>1518</v>
      </c>
      <c r="B133" s="29" t="s">
        <v>975</v>
      </c>
      <c r="C133" s="171" t="s">
        <v>1184</v>
      </c>
      <c r="D133" s="30" t="s">
        <v>720</v>
      </c>
      <c r="E133" s="31" t="s">
        <v>721</v>
      </c>
      <c r="F133" s="31" t="s">
        <v>722</v>
      </c>
      <c r="G133" s="31" t="s">
        <v>722</v>
      </c>
      <c r="H133" s="31" t="s">
        <v>722</v>
      </c>
      <c r="I133" s="32">
        <v>7999</v>
      </c>
      <c r="J133" s="31" t="s">
        <v>722</v>
      </c>
      <c r="K133" s="31" t="s">
        <v>722</v>
      </c>
      <c r="L133" s="31" t="s">
        <v>722</v>
      </c>
    </row>
    <row r="134" spans="1:17" s="41" customFormat="1" ht="15.6">
      <c r="A134" s="28">
        <v>1519</v>
      </c>
      <c r="B134" s="29" t="s">
        <v>974</v>
      </c>
      <c r="C134" s="171" t="s">
        <v>1184</v>
      </c>
      <c r="D134" s="30" t="s">
        <v>720</v>
      </c>
      <c r="E134" s="31" t="s">
        <v>721</v>
      </c>
      <c r="F134" s="31" t="s">
        <v>722</v>
      </c>
      <c r="G134" s="31" t="s">
        <v>722</v>
      </c>
      <c r="H134" s="31" t="s">
        <v>722</v>
      </c>
      <c r="I134" s="32">
        <v>7999</v>
      </c>
      <c r="J134" s="31" t="s">
        <v>722</v>
      </c>
      <c r="K134" s="31" t="s">
        <v>722</v>
      </c>
      <c r="L134" s="31" t="s">
        <v>722</v>
      </c>
    </row>
    <row r="135" spans="1:17" s="41" customFormat="1" ht="15.6">
      <c r="A135" s="33"/>
      <c r="B135" s="34"/>
      <c r="C135" s="171"/>
      <c r="D135" s="42"/>
      <c r="E135" s="42"/>
      <c r="F135" s="42"/>
      <c r="G135" s="37"/>
      <c r="H135" s="37"/>
      <c r="I135" s="32"/>
      <c r="J135" s="37"/>
      <c r="K135" s="42"/>
      <c r="L135" s="42"/>
    </row>
    <row r="136" spans="1:17" s="10" customFormat="1" ht="15.6">
      <c r="A136" s="33">
        <v>153</v>
      </c>
      <c r="B136" s="34" t="s">
        <v>92</v>
      </c>
      <c r="C136" s="171"/>
      <c r="D136" s="37"/>
      <c r="E136" s="37"/>
      <c r="F136" s="37"/>
      <c r="G136" s="37"/>
      <c r="H136" s="37"/>
      <c r="I136" s="32"/>
      <c r="J136" s="37"/>
      <c r="K136" s="37"/>
      <c r="L136" s="37"/>
    </row>
    <row r="137" spans="1:17" s="10" customFormat="1" ht="15.6">
      <c r="A137" s="28">
        <v>1531</v>
      </c>
      <c r="B137" s="29" t="s">
        <v>559</v>
      </c>
      <c r="C137" s="171" t="s">
        <v>1184</v>
      </c>
      <c r="D137" s="30" t="s">
        <v>720</v>
      </c>
      <c r="E137" s="31" t="s">
        <v>721</v>
      </c>
      <c r="F137" s="31" t="s">
        <v>722</v>
      </c>
      <c r="G137" s="31" t="s">
        <v>722</v>
      </c>
      <c r="H137" s="31" t="s">
        <v>722</v>
      </c>
      <c r="I137" s="32" t="s">
        <v>517</v>
      </c>
      <c r="J137" s="31" t="s">
        <v>722</v>
      </c>
      <c r="K137" s="31" t="s">
        <v>722</v>
      </c>
      <c r="L137" s="31" t="s">
        <v>722</v>
      </c>
    </row>
    <row r="138" spans="1:17" s="10" customFormat="1" ht="15.6">
      <c r="A138" s="28">
        <v>15311</v>
      </c>
      <c r="B138" s="29" t="s">
        <v>560</v>
      </c>
      <c r="C138" s="171" t="s">
        <v>1184</v>
      </c>
      <c r="D138" s="30" t="s">
        <v>720</v>
      </c>
      <c r="E138" s="31" t="s">
        <v>721</v>
      </c>
      <c r="F138" s="31" t="s">
        <v>722</v>
      </c>
      <c r="G138" s="31" t="s">
        <v>722</v>
      </c>
      <c r="H138" s="31" t="s">
        <v>722</v>
      </c>
      <c r="I138" s="32" t="s">
        <v>517</v>
      </c>
      <c r="J138" s="31" t="s">
        <v>722</v>
      </c>
      <c r="K138" s="31" t="s">
        <v>722</v>
      </c>
      <c r="L138" s="31" t="s">
        <v>722</v>
      </c>
    </row>
    <row r="139" spans="1:17" s="10" customFormat="1" ht="15.6">
      <c r="A139" s="28">
        <v>1533</v>
      </c>
      <c r="B139" s="29" t="s">
        <v>93</v>
      </c>
      <c r="C139" s="171" t="s">
        <v>1184</v>
      </c>
      <c r="D139" s="30" t="s">
        <v>793</v>
      </c>
      <c r="E139" s="31" t="s">
        <v>721</v>
      </c>
      <c r="F139" s="31" t="s">
        <v>722</v>
      </c>
      <c r="G139" s="31" t="s">
        <v>722</v>
      </c>
      <c r="H139" s="31" t="s">
        <v>722</v>
      </c>
      <c r="I139" s="32">
        <v>1128</v>
      </c>
      <c r="J139" s="31" t="s">
        <v>722</v>
      </c>
      <c r="K139" s="31" t="s">
        <v>722</v>
      </c>
      <c r="L139" s="31" t="s">
        <v>722</v>
      </c>
    </row>
    <row r="140" spans="1:17" s="10" customFormat="1" ht="15.6">
      <c r="A140" s="28">
        <v>1538</v>
      </c>
      <c r="B140" s="29" t="s">
        <v>976</v>
      </c>
      <c r="C140" s="171" t="s">
        <v>1184</v>
      </c>
      <c r="D140" s="30" t="s">
        <v>720</v>
      </c>
      <c r="E140" s="31" t="s">
        <v>721</v>
      </c>
      <c r="F140" s="31" t="s">
        <v>722</v>
      </c>
      <c r="G140" s="31" t="s">
        <v>722</v>
      </c>
      <c r="H140" s="31" t="s">
        <v>722</v>
      </c>
      <c r="I140" s="32" t="s">
        <v>517</v>
      </c>
      <c r="J140" s="31" t="s">
        <v>722</v>
      </c>
      <c r="K140" s="31" t="s">
        <v>722</v>
      </c>
      <c r="L140" s="31" t="s">
        <v>722</v>
      </c>
    </row>
    <row r="141" spans="1:17" s="41" customFormat="1" ht="15.6">
      <c r="A141" s="28">
        <v>1539</v>
      </c>
      <c r="B141" s="29" t="s">
        <v>977</v>
      </c>
      <c r="C141" s="171" t="s">
        <v>1184</v>
      </c>
      <c r="D141" s="30" t="s">
        <v>720</v>
      </c>
      <c r="E141" s="31" t="s">
        <v>721</v>
      </c>
      <c r="F141" s="31" t="s">
        <v>722</v>
      </c>
      <c r="G141" s="31" t="s">
        <v>722</v>
      </c>
      <c r="H141" s="31" t="s">
        <v>722</v>
      </c>
      <c r="I141" s="32" t="s">
        <v>517</v>
      </c>
      <c r="J141" s="31" t="s">
        <v>722</v>
      </c>
      <c r="K141" s="31" t="s">
        <v>722</v>
      </c>
      <c r="L141" s="31" t="s">
        <v>722</v>
      </c>
    </row>
    <row r="142" spans="1:17" s="10" customFormat="1" ht="15.6">
      <c r="A142" s="28"/>
      <c r="B142" s="29"/>
      <c r="C142" s="171"/>
      <c r="D142" s="37"/>
      <c r="E142" s="37"/>
      <c r="F142" s="37"/>
      <c r="G142" s="37"/>
      <c r="H142" s="37"/>
      <c r="I142" s="32"/>
      <c r="J142" s="37"/>
      <c r="K142" s="37"/>
      <c r="L142" s="37"/>
    </row>
    <row r="143" spans="1:17" s="41" customFormat="1" ht="15.6">
      <c r="A143" s="33">
        <v>154</v>
      </c>
      <c r="B143" s="34" t="s">
        <v>3527</v>
      </c>
      <c r="C143" s="171"/>
      <c r="D143" s="42"/>
      <c r="E143" s="37"/>
      <c r="F143" s="37"/>
      <c r="G143" s="37"/>
      <c r="H143" s="37"/>
      <c r="I143" s="32"/>
      <c r="J143" s="37"/>
      <c r="K143" s="37"/>
      <c r="L143" s="42"/>
      <c r="M143" s="43"/>
      <c r="N143" s="44"/>
      <c r="O143" s="10"/>
      <c r="P143" s="10"/>
      <c r="Q143" s="10"/>
    </row>
    <row r="144" spans="1:17" s="10" customFormat="1" ht="15.6">
      <c r="A144" s="28">
        <v>1541</v>
      </c>
      <c r="B144" s="29" t="s">
        <v>94</v>
      </c>
      <c r="C144" s="171" t="s">
        <v>1184</v>
      </c>
      <c r="D144" s="30" t="s">
        <v>739</v>
      </c>
      <c r="E144" s="31" t="s">
        <v>721</v>
      </c>
      <c r="F144" s="31" t="s">
        <v>722</v>
      </c>
      <c r="G144" s="31" t="s">
        <v>722</v>
      </c>
      <c r="H144" s="31" t="s">
        <v>722</v>
      </c>
      <c r="I144" s="31">
        <v>7999</v>
      </c>
      <c r="J144" s="31" t="s">
        <v>722</v>
      </c>
      <c r="K144" s="31" t="s">
        <v>722</v>
      </c>
      <c r="L144" s="31" t="s">
        <v>722</v>
      </c>
      <c r="M144" s="43"/>
      <c r="N144" s="43"/>
    </row>
    <row r="145" spans="1:15" s="10" customFormat="1" ht="15.6">
      <c r="A145" s="28">
        <v>1543</v>
      </c>
      <c r="B145" s="29" t="s">
        <v>95</v>
      </c>
      <c r="C145" s="212"/>
      <c r="D145" s="30" t="s">
        <v>739</v>
      </c>
      <c r="E145" s="31" t="s">
        <v>721</v>
      </c>
      <c r="F145" s="31" t="s">
        <v>722</v>
      </c>
      <c r="G145" s="31" t="s">
        <v>722</v>
      </c>
      <c r="H145" s="31" t="s">
        <v>722</v>
      </c>
      <c r="I145" s="31">
        <v>7999</v>
      </c>
      <c r="J145" s="31" t="s">
        <v>722</v>
      </c>
      <c r="K145" s="31" t="s">
        <v>722</v>
      </c>
      <c r="L145" s="31" t="s">
        <v>722</v>
      </c>
      <c r="M145" s="43"/>
      <c r="N145" s="43"/>
    </row>
    <row r="146" spans="1:15" s="10" customFormat="1" ht="15.6">
      <c r="A146" s="28"/>
      <c r="B146" s="45"/>
      <c r="C146" s="171"/>
      <c r="D146" s="37"/>
      <c r="E146" s="37"/>
      <c r="F146" s="37"/>
      <c r="G146" s="37"/>
      <c r="H146" s="37"/>
      <c r="I146" s="32"/>
      <c r="J146" s="37"/>
      <c r="K146" s="37"/>
      <c r="L146" s="37"/>
    </row>
    <row r="147" spans="1:15" s="10" customFormat="1" ht="15.6">
      <c r="A147" s="33"/>
      <c r="B147" s="34" t="s">
        <v>3528</v>
      </c>
      <c r="C147" s="171"/>
      <c r="D147" s="37"/>
      <c r="E147" s="37"/>
      <c r="F147" s="37"/>
      <c r="G147" s="37"/>
      <c r="H147" s="37"/>
      <c r="I147" s="32"/>
      <c r="J147" s="37"/>
      <c r="K147" s="37"/>
      <c r="L147" s="37"/>
      <c r="M147" s="43"/>
      <c r="N147" s="43"/>
      <c r="O147" s="43"/>
    </row>
    <row r="148" spans="1:15" s="10" customFormat="1" ht="15.6">
      <c r="A148" s="28">
        <v>15451</v>
      </c>
      <c r="B148" s="29" t="s">
        <v>844</v>
      </c>
      <c r="C148" s="171" t="s">
        <v>1184</v>
      </c>
      <c r="D148" s="30" t="s">
        <v>739</v>
      </c>
      <c r="E148" s="31" t="s">
        <v>988</v>
      </c>
      <c r="F148" s="31" t="s">
        <v>722</v>
      </c>
      <c r="G148" s="31" t="s">
        <v>722</v>
      </c>
      <c r="H148" s="31" t="s">
        <v>722</v>
      </c>
      <c r="I148" s="31">
        <v>7999</v>
      </c>
      <c r="J148" s="31" t="s">
        <v>722</v>
      </c>
      <c r="K148" s="31" t="s">
        <v>722</v>
      </c>
      <c r="L148" s="31" t="s">
        <v>722</v>
      </c>
      <c r="M148" s="43"/>
      <c r="N148" s="43"/>
      <c r="O148" s="43"/>
    </row>
    <row r="149" spans="1:15" s="10" customFormat="1" ht="15.6">
      <c r="A149" s="28">
        <v>15452</v>
      </c>
      <c r="B149" s="29" t="s">
        <v>845</v>
      </c>
      <c r="C149" s="171" t="s">
        <v>1184</v>
      </c>
      <c r="D149" s="30" t="s">
        <v>739</v>
      </c>
      <c r="E149" s="31" t="s">
        <v>721</v>
      </c>
      <c r="F149" s="31" t="s">
        <v>722</v>
      </c>
      <c r="G149" s="31" t="s">
        <v>722</v>
      </c>
      <c r="H149" s="31" t="s">
        <v>722</v>
      </c>
      <c r="I149" s="31">
        <v>7999</v>
      </c>
      <c r="J149" s="31" t="s">
        <v>722</v>
      </c>
      <c r="K149" s="31" t="s">
        <v>722</v>
      </c>
      <c r="L149" s="31" t="s">
        <v>722</v>
      </c>
      <c r="M149" s="43"/>
      <c r="N149" s="43"/>
      <c r="O149" s="43"/>
    </row>
    <row r="150" spans="1:15" s="10" customFormat="1" ht="15.6">
      <c r="A150" s="28">
        <v>15471</v>
      </c>
      <c r="B150" s="29" t="s">
        <v>846</v>
      </c>
      <c r="C150" s="171" t="s">
        <v>1184</v>
      </c>
      <c r="D150" s="30" t="s">
        <v>739</v>
      </c>
      <c r="E150" s="31" t="s">
        <v>721</v>
      </c>
      <c r="F150" s="31" t="s">
        <v>722</v>
      </c>
      <c r="G150" s="31" t="s">
        <v>722</v>
      </c>
      <c r="H150" s="31" t="s">
        <v>722</v>
      </c>
      <c r="I150" s="31">
        <v>7999</v>
      </c>
      <c r="J150" s="31" t="s">
        <v>722</v>
      </c>
      <c r="K150" s="31" t="s">
        <v>722</v>
      </c>
      <c r="L150" s="31" t="s">
        <v>722</v>
      </c>
      <c r="M150" s="43"/>
      <c r="N150" s="43"/>
      <c r="O150" s="43"/>
    </row>
    <row r="151" spans="1:15" s="10" customFormat="1" ht="15.6">
      <c r="A151" s="28">
        <v>15473</v>
      </c>
      <c r="B151" s="29" t="s">
        <v>847</v>
      </c>
      <c r="C151" s="171" t="s">
        <v>1184</v>
      </c>
      <c r="D151" s="30" t="s">
        <v>739</v>
      </c>
      <c r="E151" s="31" t="s">
        <v>721</v>
      </c>
      <c r="F151" s="31" t="s">
        <v>722</v>
      </c>
      <c r="G151" s="31" t="s">
        <v>722</v>
      </c>
      <c r="H151" s="31" t="s">
        <v>722</v>
      </c>
      <c r="I151" s="31">
        <v>7999</v>
      </c>
      <c r="J151" s="31" t="s">
        <v>722</v>
      </c>
      <c r="K151" s="31" t="s">
        <v>722</v>
      </c>
      <c r="L151" s="31" t="s">
        <v>722</v>
      </c>
    </row>
    <row r="152" spans="1:15" s="10" customFormat="1" ht="27.6">
      <c r="A152" s="28">
        <v>15481</v>
      </c>
      <c r="B152" s="29" t="s">
        <v>848</v>
      </c>
      <c r="C152" s="171" t="s">
        <v>1184</v>
      </c>
      <c r="D152" s="30" t="s">
        <v>739</v>
      </c>
      <c r="E152" s="31" t="s">
        <v>721</v>
      </c>
      <c r="F152" s="31" t="s">
        <v>722</v>
      </c>
      <c r="G152" s="31" t="s">
        <v>722</v>
      </c>
      <c r="H152" s="31" t="s">
        <v>722</v>
      </c>
      <c r="I152" s="31">
        <v>7999</v>
      </c>
      <c r="J152" s="31" t="s">
        <v>722</v>
      </c>
      <c r="K152" s="31" t="s">
        <v>722</v>
      </c>
      <c r="L152" s="31" t="s">
        <v>722</v>
      </c>
    </row>
    <row r="153" spans="1:15" s="10" customFormat="1" ht="27.6">
      <c r="A153" s="28">
        <v>15483</v>
      </c>
      <c r="B153" s="29" t="s">
        <v>849</v>
      </c>
      <c r="C153" s="171" t="s">
        <v>1184</v>
      </c>
      <c r="D153" s="30" t="s">
        <v>739</v>
      </c>
      <c r="E153" s="31" t="s">
        <v>721</v>
      </c>
      <c r="F153" s="31" t="s">
        <v>722</v>
      </c>
      <c r="G153" s="31" t="s">
        <v>722</v>
      </c>
      <c r="H153" s="31" t="s">
        <v>722</v>
      </c>
      <c r="I153" s="31">
        <v>7999</v>
      </c>
      <c r="J153" s="31" t="s">
        <v>722</v>
      </c>
      <c r="K153" s="31" t="s">
        <v>722</v>
      </c>
      <c r="L153" s="31" t="s">
        <v>722</v>
      </c>
    </row>
    <row r="154" spans="1:15" s="10" customFormat="1" ht="15.6">
      <c r="A154" s="28"/>
      <c r="B154" s="29"/>
      <c r="C154" s="171"/>
      <c r="D154" s="30"/>
      <c r="E154" s="31"/>
      <c r="F154" s="31"/>
      <c r="G154" s="31"/>
      <c r="H154" s="31"/>
      <c r="I154" s="31"/>
      <c r="J154" s="31"/>
      <c r="K154" s="31"/>
      <c r="L154" s="31"/>
    </row>
    <row r="155" spans="1:15" s="10" customFormat="1" ht="15.6">
      <c r="A155" s="33">
        <v>1549</v>
      </c>
      <c r="B155" s="34" t="s">
        <v>504</v>
      </c>
      <c r="C155" s="171"/>
      <c r="D155" s="37"/>
      <c r="E155" s="37"/>
      <c r="F155" s="37"/>
      <c r="G155" s="37"/>
      <c r="H155" s="37"/>
      <c r="I155" s="32"/>
      <c r="J155" s="37"/>
      <c r="K155" s="37"/>
      <c r="L155" s="37"/>
    </row>
    <row r="156" spans="1:15" s="10" customFormat="1" ht="15.6">
      <c r="A156" s="28">
        <v>15491</v>
      </c>
      <c r="B156" s="29" t="s">
        <v>96</v>
      </c>
      <c r="C156" s="171" t="s">
        <v>1184</v>
      </c>
      <c r="D156" s="30" t="s">
        <v>739</v>
      </c>
      <c r="E156" s="31" t="s">
        <v>721</v>
      </c>
      <c r="F156" s="31" t="s">
        <v>722</v>
      </c>
      <c r="G156" s="31" t="s">
        <v>722</v>
      </c>
      <c r="H156" s="31" t="s">
        <v>722</v>
      </c>
      <c r="I156" s="31">
        <v>7999</v>
      </c>
      <c r="J156" s="31" t="s">
        <v>722</v>
      </c>
      <c r="K156" s="31" t="s">
        <v>722</v>
      </c>
      <c r="L156" s="31" t="s">
        <v>722</v>
      </c>
    </row>
    <row r="157" spans="1:15" s="10" customFormat="1" ht="15.6">
      <c r="A157" s="33"/>
      <c r="B157" s="34"/>
      <c r="C157" s="171"/>
      <c r="D157" s="37"/>
      <c r="E157" s="37"/>
      <c r="F157" s="37"/>
      <c r="G157" s="37"/>
      <c r="H157" s="37"/>
      <c r="I157" s="32"/>
      <c r="J157" s="37"/>
      <c r="K157" s="37"/>
      <c r="L157" s="37"/>
    </row>
    <row r="158" spans="1:15" s="10" customFormat="1" ht="15.6">
      <c r="A158" s="33">
        <v>155</v>
      </c>
      <c r="B158" s="34" t="s">
        <v>3529</v>
      </c>
      <c r="C158" s="171"/>
      <c r="D158" s="37"/>
      <c r="E158" s="37"/>
      <c r="F158" s="37"/>
      <c r="G158" s="37"/>
      <c r="H158" s="37"/>
      <c r="I158" s="32"/>
      <c r="J158" s="37"/>
      <c r="K158" s="37"/>
      <c r="L158" s="37"/>
    </row>
    <row r="159" spans="1:15" s="10" customFormat="1" ht="15.6">
      <c r="A159" s="28">
        <v>1551</v>
      </c>
      <c r="B159" s="29" t="s">
        <v>3530</v>
      </c>
      <c r="C159" s="171" t="s">
        <v>1184</v>
      </c>
      <c r="D159" s="30" t="s">
        <v>739</v>
      </c>
      <c r="E159" s="31" t="s">
        <v>721</v>
      </c>
      <c r="F159" s="31" t="s">
        <v>722</v>
      </c>
      <c r="G159" s="31" t="s">
        <v>722</v>
      </c>
      <c r="H159" s="31" t="s">
        <v>722</v>
      </c>
      <c r="I159" s="31">
        <v>7999</v>
      </c>
      <c r="J159" s="31" t="s">
        <v>722</v>
      </c>
      <c r="K159" s="31" t="s">
        <v>722</v>
      </c>
      <c r="L159" s="31" t="s">
        <v>722</v>
      </c>
    </row>
    <row r="160" spans="1:15" s="10" customFormat="1" ht="15.6">
      <c r="A160" s="28"/>
      <c r="B160" s="29"/>
      <c r="C160" s="171"/>
      <c r="D160" s="37"/>
      <c r="E160" s="37"/>
      <c r="F160" s="31"/>
      <c r="G160" s="31"/>
      <c r="H160" s="31"/>
      <c r="I160" s="32"/>
      <c r="J160" s="37"/>
      <c r="K160" s="37"/>
      <c r="L160" s="37"/>
    </row>
    <row r="161" spans="1:12" s="10" customFormat="1" ht="15.6">
      <c r="A161" s="33">
        <v>156</v>
      </c>
      <c r="B161" s="34" t="s">
        <v>98</v>
      </c>
      <c r="C161" s="171"/>
      <c r="D161" s="37"/>
      <c r="E161" s="37"/>
      <c r="F161" s="31"/>
      <c r="G161" s="31"/>
      <c r="H161" s="31"/>
      <c r="I161" s="32"/>
      <c r="J161" s="37"/>
      <c r="K161" s="37"/>
      <c r="L161" s="37"/>
    </row>
    <row r="162" spans="1:12" s="10" customFormat="1" ht="15.6">
      <c r="A162" s="28">
        <v>1567</v>
      </c>
      <c r="B162" s="29" t="s">
        <v>776</v>
      </c>
      <c r="C162" s="171" t="s">
        <v>1184</v>
      </c>
      <c r="D162" s="30" t="s">
        <v>720</v>
      </c>
      <c r="E162" s="31" t="s">
        <v>721</v>
      </c>
      <c r="F162" s="31" t="s">
        <v>722</v>
      </c>
      <c r="G162" s="31" t="s">
        <v>722</v>
      </c>
      <c r="H162" s="31" t="s">
        <v>722</v>
      </c>
      <c r="I162" s="32">
        <v>7999</v>
      </c>
      <c r="J162" s="31" t="s">
        <v>722</v>
      </c>
      <c r="K162" s="31" t="s">
        <v>722</v>
      </c>
      <c r="L162" s="31" t="s">
        <v>722</v>
      </c>
    </row>
    <row r="163" spans="1:12" s="10" customFormat="1" ht="15.6">
      <c r="A163" s="28"/>
      <c r="B163" s="29"/>
      <c r="C163" s="171"/>
      <c r="D163" s="30"/>
      <c r="E163" s="31"/>
      <c r="F163" s="31"/>
      <c r="G163" s="31"/>
      <c r="H163" s="31"/>
      <c r="I163" s="32"/>
      <c r="J163" s="31"/>
      <c r="K163" s="31"/>
      <c r="L163" s="31"/>
    </row>
    <row r="164" spans="1:12" s="10" customFormat="1" ht="15.6">
      <c r="A164" s="33">
        <v>157</v>
      </c>
      <c r="B164" s="34" t="s">
        <v>99</v>
      </c>
      <c r="C164" s="171"/>
      <c r="D164" s="30"/>
      <c r="E164" s="31"/>
      <c r="F164" s="31"/>
      <c r="G164" s="31"/>
      <c r="H164" s="31"/>
      <c r="I164" s="32"/>
      <c r="J164" s="31"/>
      <c r="K164" s="31"/>
      <c r="L164" s="31"/>
    </row>
    <row r="165" spans="1:12" s="10" customFormat="1" ht="15.6">
      <c r="A165" s="28">
        <v>1571</v>
      </c>
      <c r="B165" s="29" t="s">
        <v>100</v>
      </c>
      <c r="C165" s="171" t="s">
        <v>1188</v>
      </c>
      <c r="D165" s="30" t="s">
        <v>720</v>
      </c>
      <c r="E165" s="31" t="s">
        <v>721</v>
      </c>
      <c r="F165" s="31" t="s">
        <v>722</v>
      </c>
      <c r="G165" s="31" t="s">
        <v>722</v>
      </c>
      <c r="H165" s="31" t="s">
        <v>722</v>
      </c>
      <c r="I165" s="32">
        <v>7999</v>
      </c>
      <c r="J165" s="31" t="s">
        <v>722</v>
      </c>
      <c r="K165" s="31" t="s">
        <v>722</v>
      </c>
      <c r="L165" s="31" t="s">
        <v>722</v>
      </c>
    </row>
    <row r="166" spans="1:12" s="10" customFormat="1" ht="15.6">
      <c r="A166" s="28">
        <v>1572</v>
      </c>
      <c r="B166" s="29" t="s">
        <v>101</v>
      </c>
      <c r="C166" s="171" t="s">
        <v>1188</v>
      </c>
      <c r="D166" s="30" t="s">
        <v>720</v>
      </c>
      <c r="E166" s="31" t="s">
        <v>721</v>
      </c>
      <c r="F166" s="31" t="s">
        <v>722</v>
      </c>
      <c r="G166" s="31" t="s">
        <v>722</v>
      </c>
      <c r="H166" s="31" t="s">
        <v>722</v>
      </c>
      <c r="I166" s="32">
        <v>7999</v>
      </c>
      <c r="J166" s="31" t="s">
        <v>722</v>
      </c>
      <c r="K166" s="31" t="s">
        <v>722</v>
      </c>
      <c r="L166" s="31" t="s">
        <v>722</v>
      </c>
    </row>
    <row r="167" spans="1:12" s="10" customFormat="1" ht="15.6">
      <c r="A167" s="28">
        <v>1573</v>
      </c>
      <c r="B167" s="29" t="s">
        <v>102</v>
      </c>
      <c r="C167" s="171" t="s">
        <v>1188</v>
      </c>
      <c r="D167" s="30" t="s">
        <v>720</v>
      </c>
      <c r="E167" s="31" t="s">
        <v>721</v>
      </c>
      <c r="F167" s="31" t="s">
        <v>722</v>
      </c>
      <c r="G167" s="31" t="s">
        <v>722</v>
      </c>
      <c r="H167" s="31" t="s">
        <v>722</v>
      </c>
      <c r="I167" s="32">
        <v>7999</v>
      </c>
      <c r="J167" s="31" t="s">
        <v>722</v>
      </c>
      <c r="K167" s="31" t="s">
        <v>722</v>
      </c>
      <c r="L167" s="31" t="s">
        <v>722</v>
      </c>
    </row>
    <row r="168" spans="1:12" s="10" customFormat="1" ht="15.6">
      <c r="A168" s="28">
        <v>1574</v>
      </c>
      <c r="B168" s="29" t="s">
        <v>103</v>
      </c>
      <c r="C168" s="171" t="s">
        <v>1188</v>
      </c>
      <c r="D168" s="30" t="s">
        <v>720</v>
      </c>
      <c r="E168" s="31" t="s">
        <v>721</v>
      </c>
      <c r="F168" s="31" t="s">
        <v>722</v>
      </c>
      <c r="G168" s="31" t="s">
        <v>722</v>
      </c>
      <c r="H168" s="31" t="s">
        <v>722</v>
      </c>
      <c r="I168" s="32">
        <v>7999</v>
      </c>
      <c r="J168" s="31" t="s">
        <v>722</v>
      </c>
      <c r="K168" s="31" t="s">
        <v>722</v>
      </c>
      <c r="L168" s="31" t="s">
        <v>722</v>
      </c>
    </row>
    <row r="169" spans="1:12" s="10" customFormat="1" ht="15.6">
      <c r="A169" s="28">
        <v>1579</v>
      </c>
      <c r="B169" s="29" t="s">
        <v>104</v>
      </c>
      <c r="C169" s="171" t="s">
        <v>1188</v>
      </c>
      <c r="D169" s="30" t="s">
        <v>720</v>
      </c>
      <c r="E169" s="31" t="s">
        <v>721</v>
      </c>
      <c r="F169" s="31" t="s">
        <v>722</v>
      </c>
      <c r="G169" s="31" t="s">
        <v>722</v>
      </c>
      <c r="H169" s="31" t="s">
        <v>722</v>
      </c>
      <c r="I169" s="32">
        <v>7999</v>
      </c>
      <c r="J169" s="31" t="s">
        <v>722</v>
      </c>
      <c r="K169" s="31" t="s">
        <v>722</v>
      </c>
      <c r="L169" s="31" t="s">
        <v>722</v>
      </c>
    </row>
    <row r="170" spans="1:12" s="10" customFormat="1" ht="15.6">
      <c r="A170" s="28"/>
      <c r="B170" s="29"/>
      <c r="C170" s="171"/>
      <c r="D170" s="37"/>
      <c r="E170" s="37"/>
      <c r="F170" s="37"/>
      <c r="G170" s="37"/>
      <c r="H170" s="37"/>
      <c r="I170" s="32"/>
      <c r="J170" s="37"/>
      <c r="K170" s="37"/>
      <c r="L170" s="37"/>
    </row>
    <row r="171" spans="1:12" s="10" customFormat="1" ht="15.6">
      <c r="A171" s="33">
        <v>158</v>
      </c>
      <c r="B171" s="34" t="s">
        <v>970</v>
      </c>
      <c r="C171" s="171"/>
      <c r="D171" s="37"/>
      <c r="E171" s="37"/>
      <c r="F171" s="37"/>
      <c r="G171" s="37"/>
      <c r="H171" s="37"/>
      <c r="I171" s="32"/>
      <c r="J171" s="37"/>
      <c r="K171" s="37"/>
      <c r="L171" s="37"/>
    </row>
    <row r="172" spans="1:12" s="10" customFormat="1" ht="15.6">
      <c r="A172" s="28">
        <v>1580</v>
      </c>
      <c r="B172" s="29" t="s">
        <v>794</v>
      </c>
      <c r="C172" s="171" t="s">
        <v>1184</v>
      </c>
      <c r="D172" s="30" t="s">
        <v>720</v>
      </c>
      <c r="E172" s="31" t="s">
        <v>721</v>
      </c>
      <c r="F172" s="31" t="s">
        <v>722</v>
      </c>
      <c r="G172" s="31" t="s">
        <v>722</v>
      </c>
      <c r="H172" s="31" t="s">
        <v>722</v>
      </c>
      <c r="I172" s="32" t="s">
        <v>752</v>
      </c>
      <c r="J172" s="31" t="s">
        <v>722</v>
      </c>
      <c r="K172" s="31" t="s">
        <v>722</v>
      </c>
      <c r="L172" s="31" t="s">
        <v>722</v>
      </c>
    </row>
    <row r="173" spans="1:12" s="10" customFormat="1" ht="15.6">
      <c r="A173" s="28">
        <v>15801</v>
      </c>
      <c r="B173" s="29" t="s">
        <v>778</v>
      </c>
      <c r="C173" s="171" t="s">
        <v>1184</v>
      </c>
      <c r="D173" s="30" t="s">
        <v>720</v>
      </c>
      <c r="E173" s="31" t="s">
        <v>721</v>
      </c>
      <c r="F173" s="31" t="s">
        <v>722</v>
      </c>
      <c r="G173" s="31" t="s">
        <v>722</v>
      </c>
      <c r="H173" s="31" t="s">
        <v>722</v>
      </c>
      <c r="I173" s="32" t="s">
        <v>752</v>
      </c>
      <c r="J173" s="31" t="s">
        <v>722</v>
      </c>
      <c r="K173" s="31" t="s">
        <v>722</v>
      </c>
      <c r="L173" s="31" t="s">
        <v>722</v>
      </c>
    </row>
    <row r="174" spans="1:12" s="10" customFormat="1" ht="15.6">
      <c r="A174" s="28">
        <v>1582</v>
      </c>
      <c r="B174" s="29" t="s">
        <v>561</v>
      </c>
      <c r="C174" s="171" t="s">
        <v>1184</v>
      </c>
      <c r="D174" s="30" t="s">
        <v>739</v>
      </c>
      <c r="E174" s="31" t="s">
        <v>721</v>
      </c>
      <c r="F174" s="31" t="s">
        <v>722</v>
      </c>
      <c r="G174" s="31" t="s">
        <v>722</v>
      </c>
      <c r="H174" s="31" t="s">
        <v>722</v>
      </c>
      <c r="I174" s="32">
        <v>7999</v>
      </c>
      <c r="J174" s="31"/>
      <c r="K174" s="31"/>
      <c r="L174" s="31"/>
    </row>
    <row r="175" spans="1:12" s="10" customFormat="1" ht="15.6">
      <c r="A175" s="28">
        <v>1583</v>
      </c>
      <c r="B175" s="29" t="s">
        <v>562</v>
      </c>
      <c r="C175" s="171" t="s">
        <v>1184</v>
      </c>
      <c r="D175" s="30" t="s">
        <v>739</v>
      </c>
      <c r="E175" s="31" t="s">
        <v>721</v>
      </c>
      <c r="F175" s="31" t="s">
        <v>722</v>
      </c>
      <c r="G175" s="31" t="s">
        <v>722</v>
      </c>
      <c r="H175" s="31" t="s">
        <v>722</v>
      </c>
      <c r="I175" s="32">
        <v>7999</v>
      </c>
      <c r="J175" s="31"/>
      <c r="K175" s="31"/>
      <c r="L175" s="31"/>
    </row>
    <row r="176" spans="1:12" s="10" customFormat="1" ht="15.6">
      <c r="A176" s="28"/>
      <c r="B176" s="29"/>
      <c r="C176" s="171"/>
      <c r="D176" s="30"/>
      <c r="E176" s="31"/>
      <c r="F176" s="31"/>
      <c r="G176" s="31"/>
      <c r="H176" s="31"/>
      <c r="I176" s="32"/>
      <c r="J176" s="31"/>
      <c r="K176" s="31"/>
      <c r="L176" s="31"/>
    </row>
    <row r="177" spans="1:12" s="10" customFormat="1" ht="17.399999999999999">
      <c r="A177" s="24">
        <v>16</v>
      </c>
      <c r="B177" s="25" t="s">
        <v>105</v>
      </c>
      <c r="C177" s="171"/>
      <c r="D177" s="37"/>
      <c r="E177" s="37"/>
      <c r="F177" s="37"/>
      <c r="G177" s="37"/>
      <c r="H177" s="37"/>
      <c r="I177" s="32"/>
      <c r="J177" s="37"/>
      <c r="K177" s="37"/>
      <c r="L177" s="37"/>
    </row>
    <row r="178" spans="1:12" s="10" customFormat="1" ht="15.6">
      <c r="A178" s="33">
        <v>161</v>
      </c>
      <c r="B178" s="34" t="s">
        <v>106</v>
      </c>
      <c r="C178" s="171"/>
      <c r="D178" s="37"/>
      <c r="E178" s="37"/>
      <c r="F178" s="37"/>
      <c r="G178" s="37"/>
      <c r="H178" s="37"/>
      <c r="I178" s="32"/>
      <c r="J178" s="37"/>
      <c r="K178" s="37"/>
      <c r="L178" s="37"/>
    </row>
    <row r="179" spans="1:12" s="10" customFormat="1" ht="15.6">
      <c r="A179" s="28">
        <v>1611</v>
      </c>
      <c r="B179" s="29" t="s">
        <v>107</v>
      </c>
      <c r="C179" s="171" t="s">
        <v>1184</v>
      </c>
      <c r="D179" s="30" t="s">
        <v>720</v>
      </c>
      <c r="E179" s="31" t="s">
        <v>721</v>
      </c>
      <c r="F179" s="31" t="s">
        <v>721</v>
      </c>
      <c r="G179" s="31" t="s">
        <v>721</v>
      </c>
      <c r="H179" s="31" t="s">
        <v>721</v>
      </c>
      <c r="I179" s="32" t="s">
        <v>517</v>
      </c>
      <c r="J179" s="31" t="s">
        <v>722</v>
      </c>
      <c r="K179" s="31" t="s">
        <v>722</v>
      </c>
      <c r="L179" s="31" t="s">
        <v>722</v>
      </c>
    </row>
    <row r="180" spans="1:12" s="10" customFormat="1" ht="15.6">
      <c r="A180" s="28">
        <v>1612</v>
      </c>
      <c r="B180" s="29" t="s">
        <v>108</v>
      </c>
      <c r="C180" s="171" t="s">
        <v>1184</v>
      </c>
      <c r="D180" s="30" t="s">
        <v>720</v>
      </c>
      <c r="E180" s="31" t="s">
        <v>721</v>
      </c>
      <c r="F180" s="31" t="s">
        <v>721</v>
      </c>
      <c r="G180" s="31" t="s">
        <v>721</v>
      </c>
      <c r="H180" s="31" t="s">
        <v>721</v>
      </c>
      <c r="I180" s="32">
        <v>7999</v>
      </c>
      <c r="J180" s="31" t="s">
        <v>722</v>
      </c>
      <c r="K180" s="31" t="s">
        <v>722</v>
      </c>
      <c r="L180" s="31" t="s">
        <v>722</v>
      </c>
    </row>
    <row r="181" spans="1:12" s="10" customFormat="1" ht="15.6">
      <c r="A181" s="28">
        <v>1618</v>
      </c>
      <c r="B181" s="29" t="s">
        <v>109</v>
      </c>
      <c r="C181" s="171" t="s">
        <v>1184</v>
      </c>
      <c r="D181" s="30" t="s">
        <v>720</v>
      </c>
      <c r="E181" s="31" t="s">
        <v>721</v>
      </c>
      <c r="F181" s="31" t="s">
        <v>721</v>
      </c>
      <c r="G181" s="31" t="s">
        <v>721</v>
      </c>
      <c r="H181" s="31" t="s">
        <v>721</v>
      </c>
      <c r="I181" s="32" t="s">
        <v>517</v>
      </c>
      <c r="J181" s="31" t="s">
        <v>722</v>
      </c>
      <c r="K181" s="31" t="s">
        <v>722</v>
      </c>
      <c r="L181" s="31" t="s">
        <v>722</v>
      </c>
    </row>
    <row r="182" spans="1:12" s="10" customFormat="1" ht="15.6">
      <c r="A182" s="28">
        <v>1619</v>
      </c>
      <c r="B182" s="29" t="s">
        <v>110</v>
      </c>
      <c r="C182" s="171" t="s">
        <v>1184</v>
      </c>
      <c r="D182" s="30" t="s">
        <v>720</v>
      </c>
      <c r="E182" s="31" t="s">
        <v>721</v>
      </c>
      <c r="F182" s="31" t="s">
        <v>721</v>
      </c>
      <c r="G182" s="31" t="s">
        <v>721</v>
      </c>
      <c r="H182" s="31" t="s">
        <v>721</v>
      </c>
      <c r="I182" s="32">
        <v>7999</v>
      </c>
      <c r="J182" s="31" t="s">
        <v>722</v>
      </c>
      <c r="K182" s="31" t="s">
        <v>722</v>
      </c>
      <c r="L182" s="31" t="s">
        <v>722</v>
      </c>
    </row>
    <row r="183" spans="1:12" s="10" customFormat="1" ht="15.6">
      <c r="A183" s="28" t="s">
        <v>2</v>
      </c>
      <c r="B183" s="29"/>
      <c r="C183" s="171"/>
      <c r="D183" s="37"/>
      <c r="E183" s="37"/>
      <c r="F183" s="37"/>
      <c r="G183" s="37"/>
      <c r="H183" s="37"/>
      <c r="I183" s="32"/>
      <c r="J183" s="37"/>
      <c r="K183" s="37"/>
      <c r="L183" s="37"/>
    </row>
    <row r="184" spans="1:12" s="10" customFormat="1" ht="15.6">
      <c r="A184" s="33">
        <v>162</v>
      </c>
      <c r="B184" s="34" t="s">
        <v>111</v>
      </c>
      <c r="C184" s="171"/>
      <c r="D184" s="37"/>
      <c r="E184" s="37"/>
      <c r="F184" s="37"/>
      <c r="G184" s="37"/>
      <c r="H184" s="37"/>
      <c r="I184" s="32"/>
      <c r="J184" s="37"/>
      <c r="K184" s="37"/>
      <c r="L184" s="37"/>
    </row>
    <row r="185" spans="1:12" s="10" customFormat="1" ht="15.6">
      <c r="A185" s="28">
        <v>1621</v>
      </c>
      <c r="B185" s="29" t="s">
        <v>112</v>
      </c>
      <c r="C185" s="171" t="s">
        <v>1184</v>
      </c>
      <c r="D185" s="30" t="s">
        <v>720</v>
      </c>
      <c r="E185" s="31" t="s">
        <v>721</v>
      </c>
      <c r="F185" s="31" t="s">
        <v>721</v>
      </c>
      <c r="G185" s="31">
        <v>12.32</v>
      </c>
      <c r="H185" s="31" t="s">
        <v>721</v>
      </c>
      <c r="I185" s="32" t="s">
        <v>517</v>
      </c>
      <c r="J185" s="31" t="s">
        <v>722</v>
      </c>
      <c r="K185" s="31" t="s">
        <v>722</v>
      </c>
      <c r="L185" s="31" t="s">
        <v>722</v>
      </c>
    </row>
    <row r="186" spans="1:12" s="10" customFormat="1" ht="15.6">
      <c r="A186" s="28">
        <v>1622</v>
      </c>
      <c r="B186" s="29" t="s">
        <v>113</v>
      </c>
      <c r="C186" s="171" t="s">
        <v>1184</v>
      </c>
      <c r="D186" s="30" t="s">
        <v>720</v>
      </c>
      <c r="E186" s="31" t="s">
        <v>721</v>
      </c>
      <c r="F186" s="31" t="s">
        <v>721</v>
      </c>
      <c r="G186" s="31">
        <v>12.32</v>
      </c>
      <c r="H186" s="31" t="s">
        <v>721</v>
      </c>
      <c r="I186" s="32">
        <v>7999</v>
      </c>
      <c r="J186" s="31" t="s">
        <v>722</v>
      </c>
      <c r="K186" s="31" t="s">
        <v>722</v>
      </c>
      <c r="L186" s="31" t="s">
        <v>722</v>
      </c>
    </row>
    <row r="187" spans="1:12" s="10" customFormat="1" ht="15.6">
      <c r="A187" s="28"/>
      <c r="B187" s="29"/>
      <c r="C187" s="171"/>
      <c r="D187" s="37"/>
      <c r="E187" s="37"/>
      <c r="F187" s="37"/>
      <c r="G187" s="37"/>
      <c r="H187" s="37"/>
      <c r="I187" s="32"/>
      <c r="J187" s="37"/>
      <c r="K187" s="37"/>
      <c r="L187" s="37"/>
    </row>
    <row r="188" spans="1:12" s="10" customFormat="1" ht="15.6">
      <c r="A188" s="33">
        <v>163</v>
      </c>
      <c r="B188" s="34" t="s">
        <v>114</v>
      </c>
      <c r="C188" s="171"/>
      <c r="D188" s="37"/>
      <c r="E188" s="37"/>
      <c r="F188" s="37"/>
      <c r="G188" s="37"/>
      <c r="H188" s="37"/>
      <c r="I188" s="32"/>
      <c r="J188" s="37"/>
      <c r="K188" s="37"/>
      <c r="L188" s="37"/>
    </row>
    <row r="189" spans="1:12" s="10" customFormat="1" ht="15.6">
      <c r="A189" s="28">
        <v>1631</v>
      </c>
      <c r="B189" s="29" t="s">
        <v>115</v>
      </c>
      <c r="C189" s="171" t="s">
        <v>1184</v>
      </c>
      <c r="D189" s="30" t="s">
        <v>720</v>
      </c>
      <c r="E189" s="31" t="s">
        <v>721</v>
      </c>
      <c r="F189" s="31" t="s">
        <v>721</v>
      </c>
      <c r="G189" s="31">
        <v>14.31</v>
      </c>
      <c r="H189" s="31" t="s">
        <v>721</v>
      </c>
      <c r="I189" s="32" t="s">
        <v>517</v>
      </c>
      <c r="J189" s="31" t="s">
        <v>722</v>
      </c>
      <c r="K189" s="31" t="s">
        <v>722</v>
      </c>
      <c r="L189" s="31" t="s">
        <v>722</v>
      </c>
    </row>
    <row r="190" spans="1:12" s="10" customFormat="1" ht="15.6">
      <c r="A190" s="28">
        <v>1632</v>
      </c>
      <c r="B190" s="29" t="s">
        <v>116</v>
      </c>
      <c r="C190" s="171" t="s">
        <v>1184</v>
      </c>
      <c r="D190" s="30" t="s">
        <v>720</v>
      </c>
      <c r="E190" s="31" t="s">
        <v>721</v>
      </c>
      <c r="F190" s="31" t="s">
        <v>721</v>
      </c>
      <c r="G190" s="31">
        <v>14.31</v>
      </c>
      <c r="H190" s="31" t="s">
        <v>721</v>
      </c>
      <c r="I190" s="32">
        <v>7999</v>
      </c>
      <c r="J190" s="31" t="s">
        <v>722</v>
      </c>
      <c r="K190" s="31" t="s">
        <v>722</v>
      </c>
      <c r="L190" s="31" t="s">
        <v>722</v>
      </c>
    </row>
    <row r="191" spans="1:12" s="10" customFormat="1" ht="15.6">
      <c r="A191" s="23"/>
      <c r="B191" s="20"/>
      <c r="C191" s="171"/>
      <c r="D191" s="37"/>
      <c r="E191" s="37"/>
      <c r="F191" s="37"/>
      <c r="G191" s="37"/>
      <c r="H191" s="37"/>
      <c r="I191" s="32"/>
      <c r="J191" s="37"/>
      <c r="K191" s="37"/>
      <c r="L191" s="37"/>
    </row>
    <row r="192" spans="1:12" s="10" customFormat="1" ht="15.6">
      <c r="A192" s="33">
        <v>167</v>
      </c>
      <c r="B192" s="34" t="s">
        <v>117</v>
      </c>
      <c r="C192" s="171"/>
      <c r="D192" s="37"/>
      <c r="E192" s="37"/>
      <c r="F192" s="37"/>
      <c r="G192" s="37"/>
      <c r="H192" s="37"/>
      <c r="I192" s="32"/>
      <c r="J192" s="37"/>
      <c r="K192" s="37"/>
      <c r="L192" s="37"/>
    </row>
    <row r="193" spans="1:13" s="10" customFormat="1" ht="15.6">
      <c r="A193" s="28">
        <v>1671</v>
      </c>
      <c r="B193" s="29" t="s">
        <v>118</v>
      </c>
      <c r="C193" s="171" t="s">
        <v>1184</v>
      </c>
      <c r="D193" s="30" t="s">
        <v>720</v>
      </c>
      <c r="E193" s="31" t="s">
        <v>721</v>
      </c>
      <c r="F193" s="31" t="s">
        <v>721</v>
      </c>
      <c r="G193" s="31" t="s">
        <v>721</v>
      </c>
      <c r="H193" s="31" t="s">
        <v>721</v>
      </c>
      <c r="I193" s="32" t="s">
        <v>517</v>
      </c>
      <c r="J193" s="31" t="s">
        <v>722</v>
      </c>
      <c r="K193" s="31" t="s">
        <v>722</v>
      </c>
      <c r="L193" s="31" t="s">
        <v>722</v>
      </c>
    </row>
    <row r="194" spans="1:13" s="10" customFormat="1" ht="15.6">
      <c r="A194" s="28">
        <v>1672</v>
      </c>
      <c r="B194" s="29" t="s">
        <v>119</v>
      </c>
      <c r="C194" s="171" t="s">
        <v>1184</v>
      </c>
      <c r="D194" s="30" t="s">
        <v>720</v>
      </c>
      <c r="E194" s="31" t="s">
        <v>721</v>
      </c>
      <c r="F194" s="31" t="s">
        <v>721</v>
      </c>
      <c r="G194" s="31" t="s">
        <v>721</v>
      </c>
      <c r="H194" s="31" t="s">
        <v>721</v>
      </c>
      <c r="I194" s="32">
        <v>7999</v>
      </c>
      <c r="J194" s="31" t="s">
        <v>722</v>
      </c>
      <c r="K194" s="31" t="s">
        <v>722</v>
      </c>
      <c r="L194" s="31" t="s">
        <v>722</v>
      </c>
    </row>
    <row r="195" spans="1:13" s="10" customFormat="1" ht="15.6">
      <c r="A195" s="28">
        <v>1673</v>
      </c>
      <c r="B195" s="29" t="s">
        <v>120</v>
      </c>
      <c r="C195" s="171" t="s">
        <v>1184</v>
      </c>
      <c r="D195" s="30" t="s">
        <v>720</v>
      </c>
      <c r="E195" s="31" t="s">
        <v>721</v>
      </c>
      <c r="F195" s="31" t="s">
        <v>721</v>
      </c>
      <c r="G195" s="31" t="s">
        <v>721</v>
      </c>
      <c r="H195" s="31" t="s">
        <v>721</v>
      </c>
      <c r="I195" s="32" t="s">
        <v>517</v>
      </c>
      <c r="J195" s="31" t="s">
        <v>722</v>
      </c>
      <c r="K195" s="31" t="s">
        <v>722</v>
      </c>
      <c r="L195" s="31" t="s">
        <v>722</v>
      </c>
    </row>
    <row r="196" spans="1:13" s="10" customFormat="1" ht="15.6">
      <c r="A196" s="28">
        <v>1674</v>
      </c>
      <c r="B196" s="29" t="s">
        <v>121</v>
      </c>
      <c r="C196" s="171" t="s">
        <v>1184</v>
      </c>
      <c r="D196" s="30" t="s">
        <v>720</v>
      </c>
      <c r="E196" s="31" t="s">
        <v>721</v>
      </c>
      <c r="F196" s="31" t="s">
        <v>721</v>
      </c>
      <c r="G196" s="31" t="s">
        <v>721</v>
      </c>
      <c r="H196" s="31" t="s">
        <v>721</v>
      </c>
      <c r="I196" s="32">
        <v>7999</v>
      </c>
      <c r="J196" s="31" t="s">
        <v>722</v>
      </c>
      <c r="K196" s="31" t="s">
        <v>722</v>
      </c>
      <c r="L196" s="31" t="s">
        <v>722</v>
      </c>
    </row>
    <row r="197" spans="1:13" s="10" customFormat="1" ht="15.6">
      <c r="A197" s="28">
        <v>1678</v>
      </c>
      <c r="B197" s="29" t="s">
        <v>122</v>
      </c>
      <c r="C197" s="171" t="s">
        <v>1184</v>
      </c>
      <c r="D197" s="30" t="s">
        <v>720</v>
      </c>
      <c r="E197" s="31" t="s">
        <v>721</v>
      </c>
      <c r="F197" s="31" t="s">
        <v>721</v>
      </c>
      <c r="G197" s="31" t="s">
        <v>721</v>
      </c>
      <c r="H197" s="31" t="s">
        <v>721</v>
      </c>
      <c r="I197" s="32" t="s">
        <v>517</v>
      </c>
      <c r="J197" s="31" t="s">
        <v>722</v>
      </c>
      <c r="K197" s="31" t="s">
        <v>722</v>
      </c>
      <c r="L197" s="31" t="s">
        <v>722</v>
      </c>
    </row>
    <row r="198" spans="1:13" s="10" customFormat="1" ht="15.6">
      <c r="A198" s="28">
        <v>1679</v>
      </c>
      <c r="B198" s="29" t="s">
        <v>123</v>
      </c>
      <c r="C198" s="171" t="s">
        <v>1184</v>
      </c>
      <c r="D198" s="30" t="s">
        <v>720</v>
      </c>
      <c r="E198" s="31" t="s">
        <v>721</v>
      </c>
      <c r="F198" s="31" t="s">
        <v>721</v>
      </c>
      <c r="G198" s="31" t="s">
        <v>721</v>
      </c>
      <c r="H198" s="31" t="s">
        <v>721</v>
      </c>
      <c r="I198" s="32">
        <v>7999</v>
      </c>
      <c r="J198" s="31" t="s">
        <v>722</v>
      </c>
      <c r="K198" s="31" t="s">
        <v>722</v>
      </c>
      <c r="L198" s="31" t="s">
        <v>722</v>
      </c>
    </row>
    <row r="199" spans="1:13" s="10" customFormat="1" ht="15.6">
      <c r="A199" s="28"/>
      <c r="B199" s="29"/>
      <c r="C199" s="171"/>
      <c r="D199" s="37"/>
      <c r="E199" s="37"/>
      <c r="F199" s="37"/>
      <c r="G199" s="37"/>
      <c r="H199" s="37"/>
      <c r="I199" s="32"/>
      <c r="J199" s="37"/>
      <c r="K199" s="37"/>
      <c r="L199" s="37"/>
    </row>
    <row r="200" spans="1:13" s="10" customFormat="1" ht="17.399999999999999">
      <c r="A200" s="24">
        <v>17</v>
      </c>
      <c r="B200" s="25" t="s">
        <v>124</v>
      </c>
      <c r="C200" s="171"/>
      <c r="D200" s="37"/>
      <c r="E200" s="37"/>
      <c r="F200" s="37"/>
      <c r="G200" s="37"/>
      <c r="H200" s="37"/>
      <c r="I200" s="32"/>
      <c r="J200" s="37"/>
      <c r="K200" s="37"/>
      <c r="L200" s="37"/>
    </row>
    <row r="201" spans="1:13" s="10" customFormat="1" ht="15.6">
      <c r="A201" s="33">
        <v>175</v>
      </c>
      <c r="B201" s="34" t="s">
        <v>125</v>
      </c>
      <c r="C201" s="171"/>
      <c r="D201" s="37"/>
      <c r="E201" s="37"/>
      <c r="F201" s="37"/>
      <c r="G201" s="37"/>
      <c r="H201" s="37"/>
      <c r="I201" s="32"/>
      <c r="J201" s="37"/>
      <c r="K201" s="37"/>
      <c r="L201" s="37"/>
    </row>
    <row r="202" spans="1:13" s="10" customFormat="1" ht="15.6">
      <c r="A202" s="28">
        <v>1750</v>
      </c>
      <c r="B202" s="29" t="s">
        <v>126</v>
      </c>
      <c r="C202" s="171" t="s">
        <v>1184</v>
      </c>
      <c r="D202" s="30" t="s">
        <v>739</v>
      </c>
      <c r="E202" s="31" t="s">
        <v>721</v>
      </c>
      <c r="F202" s="31" t="s">
        <v>721</v>
      </c>
      <c r="G202" s="31" t="s">
        <v>721</v>
      </c>
      <c r="H202" s="37" t="s">
        <v>757</v>
      </c>
      <c r="I202" s="32">
        <v>1043</v>
      </c>
      <c r="J202" s="31" t="s">
        <v>722</v>
      </c>
      <c r="K202" s="31"/>
      <c r="L202" s="31" t="s">
        <v>722</v>
      </c>
      <c r="M202" s="46"/>
    </row>
    <row r="203" spans="1:13" s="10" customFormat="1" ht="15.6">
      <c r="A203" s="179">
        <v>17501</v>
      </c>
      <c r="B203" s="29" t="s">
        <v>1153</v>
      </c>
      <c r="C203" s="171" t="s">
        <v>1184</v>
      </c>
      <c r="D203" s="30" t="s">
        <v>739</v>
      </c>
      <c r="E203" s="31" t="s">
        <v>721</v>
      </c>
      <c r="F203" s="31" t="s">
        <v>721</v>
      </c>
      <c r="G203" s="31" t="s">
        <v>721</v>
      </c>
      <c r="H203" s="37" t="s">
        <v>757</v>
      </c>
      <c r="I203" s="32">
        <v>1043</v>
      </c>
      <c r="J203" s="31" t="s">
        <v>722</v>
      </c>
      <c r="K203" s="31"/>
      <c r="L203" s="31" t="s">
        <v>722</v>
      </c>
      <c r="M203" s="46"/>
    </row>
    <row r="204" spans="1:13" s="10" customFormat="1" ht="15.6">
      <c r="A204" s="179">
        <v>17502</v>
      </c>
      <c r="B204" s="29" t="s">
        <v>1154</v>
      </c>
      <c r="C204" s="171" t="s">
        <v>1184</v>
      </c>
      <c r="D204" s="30" t="s">
        <v>739</v>
      </c>
      <c r="E204" s="31" t="s">
        <v>721</v>
      </c>
      <c r="F204" s="31" t="s">
        <v>721</v>
      </c>
      <c r="G204" s="31" t="s">
        <v>721</v>
      </c>
      <c r="H204" s="37" t="s">
        <v>757</v>
      </c>
      <c r="I204" s="32">
        <v>1043</v>
      </c>
      <c r="J204" s="31" t="s">
        <v>722</v>
      </c>
      <c r="K204" s="31"/>
      <c r="L204" s="31" t="s">
        <v>722</v>
      </c>
      <c r="M204" s="46"/>
    </row>
    <row r="205" spans="1:13" s="10" customFormat="1" ht="15.6">
      <c r="A205" s="179">
        <v>17503</v>
      </c>
      <c r="B205" s="29" t="s">
        <v>1155</v>
      </c>
      <c r="C205" s="171" t="s">
        <v>1184</v>
      </c>
      <c r="D205" s="30" t="s">
        <v>739</v>
      </c>
      <c r="E205" s="31" t="s">
        <v>721</v>
      </c>
      <c r="F205" s="31" t="s">
        <v>721</v>
      </c>
      <c r="G205" s="31" t="s">
        <v>721</v>
      </c>
      <c r="H205" s="37" t="s">
        <v>757</v>
      </c>
      <c r="I205" s="32">
        <v>1043</v>
      </c>
      <c r="J205" s="31" t="s">
        <v>722</v>
      </c>
      <c r="K205" s="31"/>
      <c r="L205" s="31" t="s">
        <v>722</v>
      </c>
      <c r="M205" s="46"/>
    </row>
    <row r="206" spans="1:13" s="10" customFormat="1" ht="15.6">
      <c r="A206" s="179">
        <v>17504</v>
      </c>
      <c r="B206" s="29" t="s">
        <v>1156</v>
      </c>
      <c r="C206" s="171" t="s">
        <v>1184</v>
      </c>
      <c r="D206" s="30" t="s">
        <v>739</v>
      </c>
      <c r="E206" s="31" t="s">
        <v>721</v>
      </c>
      <c r="F206" s="31" t="s">
        <v>721</v>
      </c>
      <c r="G206" s="31" t="s">
        <v>721</v>
      </c>
      <c r="H206" s="37" t="s">
        <v>757</v>
      </c>
      <c r="I206" s="32">
        <v>1043</v>
      </c>
      <c r="J206" s="31" t="s">
        <v>722</v>
      </c>
      <c r="K206" s="31"/>
      <c r="L206" s="31" t="s">
        <v>722</v>
      </c>
      <c r="M206" s="46"/>
    </row>
    <row r="207" spans="1:13" s="10" customFormat="1" ht="15.6">
      <c r="A207" s="179">
        <v>17505</v>
      </c>
      <c r="B207" s="29" t="s">
        <v>1157</v>
      </c>
      <c r="C207" s="171" t="s">
        <v>1184</v>
      </c>
      <c r="D207" s="30" t="s">
        <v>739</v>
      </c>
      <c r="E207" s="31" t="s">
        <v>721</v>
      </c>
      <c r="F207" s="31" t="s">
        <v>721</v>
      </c>
      <c r="G207" s="31" t="s">
        <v>721</v>
      </c>
      <c r="H207" s="37" t="s">
        <v>757</v>
      </c>
      <c r="I207" s="32">
        <v>1043</v>
      </c>
      <c r="J207" s="31" t="s">
        <v>722</v>
      </c>
      <c r="K207" s="31"/>
      <c r="L207" s="31" t="s">
        <v>722</v>
      </c>
      <c r="M207" s="46"/>
    </row>
    <row r="208" spans="1:13" s="10" customFormat="1" ht="15.6">
      <c r="A208" s="179">
        <v>17506</v>
      </c>
      <c r="B208" s="29" t="s">
        <v>1158</v>
      </c>
      <c r="C208" s="171" t="s">
        <v>1184</v>
      </c>
      <c r="D208" s="30" t="s">
        <v>739</v>
      </c>
      <c r="E208" s="31" t="s">
        <v>721</v>
      </c>
      <c r="F208" s="31" t="s">
        <v>721</v>
      </c>
      <c r="G208" s="31" t="s">
        <v>721</v>
      </c>
      <c r="H208" s="37" t="s">
        <v>757</v>
      </c>
      <c r="I208" s="32">
        <v>1043</v>
      </c>
      <c r="J208" s="31" t="s">
        <v>722</v>
      </c>
      <c r="K208" s="31"/>
      <c r="L208" s="31" t="s">
        <v>722</v>
      </c>
      <c r="M208" s="46"/>
    </row>
    <row r="209" spans="1:13" s="10" customFormat="1" ht="15.6">
      <c r="A209" s="179">
        <v>17507</v>
      </c>
      <c r="B209" s="29" t="s">
        <v>989</v>
      </c>
      <c r="C209" s="171" t="s">
        <v>1184</v>
      </c>
      <c r="D209" s="30" t="s">
        <v>739</v>
      </c>
      <c r="E209" s="31" t="s">
        <v>721</v>
      </c>
      <c r="F209" s="31" t="s">
        <v>721</v>
      </c>
      <c r="G209" s="31" t="s">
        <v>721</v>
      </c>
      <c r="H209" s="37" t="s">
        <v>757</v>
      </c>
      <c r="I209" s="32">
        <v>1043</v>
      </c>
      <c r="J209" s="31" t="s">
        <v>722</v>
      </c>
      <c r="K209" s="31"/>
      <c r="L209" s="31" t="s">
        <v>722</v>
      </c>
      <c r="M209" s="46"/>
    </row>
    <row r="210" spans="1:13" s="10" customFormat="1" ht="15.6">
      <c r="A210" s="179">
        <v>17508</v>
      </c>
      <c r="B210" s="29" t="s">
        <v>1159</v>
      </c>
      <c r="C210" s="171" t="s">
        <v>1184</v>
      </c>
      <c r="D210" s="30" t="s">
        <v>739</v>
      </c>
      <c r="E210" s="31" t="s">
        <v>721</v>
      </c>
      <c r="F210" s="31" t="s">
        <v>721</v>
      </c>
      <c r="G210" s="31" t="s">
        <v>721</v>
      </c>
      <c r="H210" s="37" t="s">
        <v>757</v>
      </c>
      <c r="I210" s="32">
        <v>1043</v>
      </c>
      <c r="J210" s="31" t="s">
        <v>722</v>
      </c>
      <c r="K210" s="31"/>
      <c r="L210" s="31" t="s">
        <v>722</v>
      </c>
      <c r="M210" s="46"/>
    </row>
    <row r="211" spans="1:13" s="10" customFormat="1" ht="15.6">
      <c r="A211" s="179">
        <v>17509</v>
      </c>
      <c r="B211" s="29" t="s">
        <v>1160</v>
      </c>
      <c r="C211" s="171" t="s">
        <v>1184</v>
      </c>
      <c r="D211" s="30" t="s">
        <v>739</v>
      </c>
      <c r="E211" s="31" t="s">
        <v>721</v>
      </c>
      <c r="F211" s="31" t="s">
        <v>721</v>
      </c>
      <c r="G211" s="31" t="s">
        <v>721</v>
      </c>
      <c r="H211" s="37" t="s">
        <v>757</v>
      </c>
      <c r="I211" s="32">
        <v>1043</v>
      </c>
      <c r="J211" s="31" t="s">
        <v>722</v>
      </c>
      <c r="K211" s="31"/>
      <c r="L211" s="31" t="s">
        <v>722</v>
      </c>
      <c r="M211" s="46"/>
    </row>
    <row r="212" spans="1:13" s="10" customFormat="1" ht="15.6">
      <c r="A212" s="179">
        <v>17510</v>
      </c>
      <c r="B212" s="29" t="s">
        <v>1161</v>
      </c>
      <c r="C212" s="171" t="s">
        <v>1184</v>
      </c>
      <c r="D212" s="30" t="s">
        <v>739</v>
      </c>
      <c r="E212" s="31" t="s">
        <v>721</v>
      </c>
      <c r="F212" s="31" t="s">
        <v>721</v>
      </c>
      <c r="G212" s="31" t="s">
        <v>721</v>
      </c>
      <c r="H212" s="37" t="s">
        <v>757</v>
      </c>
      <c r="I212" s="32">
        <v>1043</v>
      </c>
      <c r="J212" s="31" t="s">
        <v>722</v>
      </c>
      <c r="K212" s="31"/>
      <c r="L212" s="31" t="s">
        <v>722</v>
      </c>
      <c r="M212" s="46"/>
    </row>
    <row r="213" spans="1:13" s="10" customFormat="1" ht="15.6">
      <c r="A213" s="179">
        <v>17511</v>
      </c>
      <c r="B213" s="29" t="s">
        <v>1162</v>
      </c>
      <c r="C213" s="171" t="s">
        <v>1184</v>
      </c>
      <c r="D213" s="30" t="s">
        <v>739</v>
      </c>
      <c r="E213" s="31" t="s">
        <v>721</v>
      </c>
      <c r="F213" s="31" t="s">
        <v>721</v>
      </c>
      <c r="G213" s="31" t="s">
        <v>721</v>
      </c>
      <c r="H213" s="37" t="s">
        <v>757</v>
      </c>
      <c r="I213" s="32">
        <v>1043</v>
      </c>
      <c r="J213" s="31" t="s">
        <v>722</v>
      </c>
      <c r="K213" s="31"/>
      <c r="L213" s="31" t="s">
        <v>722</v>
      </c>
      <c r="M213" s="46"/>
    </row>
    <row r="214" spans="1:13" s="10" customFormat="1" ht="15.6">
      <c r="A214" s="179">
        <v>17512</v>
      </c>
      <c r="B214" s="29" t="s">
        <v>1163</v>
      </c>
      <c r="C214" s="171" t="s">
        <v>1184</v>
      </c>
      <c r="D214" s="30" t="s">
        <v>739</v>
      </c>
      <c r="E214" s="31" t="s">
        <v>721</v>
      </c>
      <c r="F214" s="31" t="s">
        <v>721</v>
      </c>
      <c r="G214" s="31" t="s">
        <v>721</v>
      </c>
      <c r="H214" s="37" t="s">
        <v>757</v>
      </c>
      <c r="I214" s="32">
        <v>1043</v>
      </c>
      <c r="J214" s="31" t="s">
        <v>722</v>
      </c>
      <c r="K214" s="31"/>
      <c r="L214" s="31" t="s">
        <v>722</v>
      </c>
      <c r="M214" s="46"/>
    </row>
    <row r="215" spans="1:13" s="10" customFormat="1" ht="15.6">
      <c r="A215" s="179">
        <v>17513</v>
      </c>
      <c r="B215" s="29" t="s">
        <v>3488</v>
      </c>
      <c r="C215" s="171" t="s">
        <v>1184</v>
      </c>
      <c r="D215" s="30" t="s">
        <v>739</v>
      </c>
      <c r="E215" s="31" t="s">
        <v>721</v>
      </c>
      <c r="F215" s="31" t="s">
        <v>721</v>
      </c>
      <c r="G215" s="31" t="s">
        <v>721</v>
      </c>
      <c r="H215" s="37" t="s">
        <v>757</v>
      </c>
      <c r="I215" s="32">
        <v>1043</v>
      </c>
      <c r="J215" s="31" t="s">
        <v>722</v>
      </c>
      <c r="K215" s="31"/>
      <c r="L215" s="31" t="s">
        <v>722</v>
      </c>
      <c r="M215" s="46"/>
    </row>
    <row r="216" spans="1:13" s="10" customFormat="1" ht="15.6">
      <c r="A216" s="28">
        <v>1758</v>
      </c>
      <c r="B216" s="29" t="s">
        <v>1081</v>
      </c>
      <c r="C216" s="171" t="s">
        <v>1184</v>
      </c>
      <c r="D216" s="30" t="s">
        <v>739</v>
      </c>
      <c r="E216" s="31" t="s">
        <v>721</v>
      </c>
      <c r="F216" s="31" t="s">
        <v>721</v>
      </c>
      <c r="G216" s="31" t="s">
        <v>721</v>
      </c>
      <c r="H216" s="37" t="s">
        <v>757</v>
      </c>
      <c r="I216" s="32">
        <v>1043</v>
      </c>
      <c r="J216" s="31" t="s">
        <v>722</v>
      </c>
      <c r="K216" s="31"/>
      <c r="L216" s="31" t="s">
        <v>722</v>
      </c>
      <c r="M216" s="46"/>
    </row>
    <row r="217" spans="1:13" s="10" customFormat="1" ht="15.6">
      <c r="A217" s="28">
        <v>1759</v>
      </c>
      <c r="B217" s="29" t="s">
        <v>127</v>
      </c>
      <c r="C217" s="171" t="s">
        <v>1184</v>
      </c>
      <c r="D217" s="30" t="s">
        <v>739</v>
      </c>
      <c r="E217" s="31" t="s">
        <v>721</v>
      </c>
      <c r="F217" s="31" t="s">
        <v>721</v>
      </c>
      <c r="G217" s="31" t="s">
        <v>721</v>
      </c>
      <c r="H217" s="37" t="s">
        <v>757</v>
      </c>
      <c r="I217" s="32">
        <v>1043</v>
      </c>
      <c r="J217" s="31" t="s">
        <v>722</v>
      </c>
      <c r="K217" s="31" t="s">
        <v>722</v>
      </c>
      <c r="L217" s="31" t="s">
        <v>722</v>
      </c>
    </row>
    <row r="218" spans="1:13" s="10" customFormat="1" ht="15.6">
      <c r="A218" s="28"/>
      <c r="B218" s="29"/>
      <c r="C218" s="171"/>
      <c r="D218" s="37"/>
      <c r="E218" s="37"/>
      <c r="F218" s="37"/>
      <c r="G218" s="37"/>
      <c r="H218" s="37"/>
      <c r="I218" s="32"/>
      <c r="J218" s="37"/>
      <c r="K218" s="37"/>
      <c r="L218" s="37"/>
    </row>
    <row r="219" spans="1:13" s="10" customFormat="1" ht="17.399999999999999">
      <c r="A219" s="24">
        <v>19</v>
      </c>
      <c r="B219" s="25" t="s">
        <v>128</v>
      </c>
      <c r="C219" s="171"/>
      <c r="D219" s="37"/>
      <c r="E219" s="37"/>
      <c r="F219" s="37"/>
      <c r="G219" s="37"/>
      <c r="H219" s="37"/>
      <c r="I219" s="32"/>
      <c r="J219" s="37"/>
      <c r="K219" s="37"/>
      <c r="L219" s="37"/>
    </row>
    <row r="220" spans="1:13" s="10" customFormat="1" ht="15.6">
      <c r="A220" s="33">
        <v>191</v>
      </c>
      <c r="B220" s="34" t="s">
        <v>129</v>
      </c>
      <c r="C220" s="171" t="s">
        <v>1184</v>
      </c>
      <c r="D220" s="37"/>
      <c r="E220" s="37"/>
      <c r="F220" s="37"/>
      <c r="G220" s="37"/>
      <c r="H220" s="37"/>
      <c r="I220" s="32"/>
      <c r="J220" s="37"/>
      <c r="K220" s="37"/>
      <c r="L220" s="37"/>
    </row>
    <row r="221" spans="1:13" s="10" customFormat="1" ht="15.6">
      <c r="A221" s="28">
        <v>1912</v>
      </c>
      <c r="B221" s="29" t="s">
        <v>518</v>
      </c>
      <c r="C221" s="171" t="s">
        <v>1184</v>
      </c>
      <c r="D221" s="48" t="s">
        <v>739</v>
      </c>
      <c r="E221" s="49" t="s">
        <v>721</v>
      </c>
      <c r="F221" s="49" t="s">
        <v>722</v>
      </c>
      <c r="G221" s="49" t="s">
        <v>722</v>
      </c>
      <c r="H221" s="49" t="s">
        <v>722</v>
      </c>
      <c r="I221" s="49">
        <v>1043</v>
      </c>
      <c r="J221" s="49" t="s">
        <v>722</v>
      </c>
      <c r="K221" s="49"/>
      <c r="L221" s="49" t="s">
        <v>722</v>
      </c>
    </row>
    <row r="222" spans="1:13" s="10" customFormat="1" ht="15.6">
      <c r="A222" s="28">
        <v>1913</v>
      </c>
      <c r="B222" s="29" t="s">
        <v>519</v>
      </c>
      <c r="C222" s="171" t="s">
        <v>1184</v>
      </c>
      <c r="D222" s="48" t="s">
        <v>739</v>
      </c>
      <c r="E222" s="49" t="s">
        <v>721</v>
      </c>
      <c r="F222" s="49" t="s">
        <v>722</v>
      </c>
      <c r="G222" s="49" t="s">
        <v>722</v>
      </c>
      <c r="H222" s="49" t="s">
        <v>722</v>
      </c>
      <c r="I222" s="49">
        <v>1043</v>
      </c>
      <c r="J222" s="49" t="s">
        <v>722</v>
      </c>
      <c r="K222" s="49"/>
      <c r="L222" s="49" t="s">
        <v>722</v>
      </c>
    </row>
    <row r="223" spans="1:13" s="10" customFormat="1" ht="15.6">
      <c r="A223" s="28">
        <v>1915</v>
      </c>
      <c r="B223" s="29" t="s">
        <v>520</v>
      </c>
      <c r="C223" s="171" t="s">
        <v>1184</v>
      </c>
      <c r="D223" s="48" t="s">
        <v>739</v>
      </c>
      <c r="E223" s="49" t="s">
        <v>721</v>
      </c>
      <c r="F223" s="49" t="s">
        <v>722</v>
      </c>
      <c r="G223" s="49" t="s">
        <v>722</v>
      </c>
      <c r="H223" s="49" t="s">
        <v>722</v>
      </c>
      <c r="I223" s="49">
        <v>1043</v>
      </c>
      <c r="J223" s="49" t="s">
        <v>722</v>
      </c>
      <c r="K223" s="49"/>
      <c r="L223" s="49" t="s">
        <v>722</v>
      </c>
    </row>
    <row r="224" spans="1:13" s="10" customFormat="1" ht="15.6">
      <c r="A224" s="28"/>
      <c r="B224" s="29"/>
      <c r="C224" s="171"/>
      <c r="D224" s="37"/>
      <c r="E224" s="37"/>
      <c r="F224" s="37"/>
      <c r="G224" s="37"/>
      <c r="H224" s="37"/>
      <c r="I224" s="32"/>
      <c r="J224" s="37"/>
      <c r="K224" s="37"/>
      <c r="L224" s="37"/>
    </row>
    <row r="225" spans="1:12" s="10" customFormat="1" ht="15.6">
      <c r="A225" s="33">
        <v>193</v>
      </c>
      <c r="B225" s="34" t="s">
        <v>506</v>
      </c>
      <c r="C225" s="171"/>
      <c r="D225" s="37"/>
      <c r="E225" s="37"/>
      <c r="F225" s="37"/>
      <c r="G225" s="37"/>
      <c r="H225" s="37"/>
      <c r="I225" s="32"/>
      <c r="J225" s="37"/>
      <c r="K225" s="37"/>
      <c r="L225" s="37"/>
    </row>
    <row r="226" spans="1:12" s="10" customFormat="1" ht="15.6">
      <c r="A226" s="50">
        <v>1930</v>
      </c>
      <c r="B226" s="51" t="s">
        <v>525</v>
      </c>
      <c r="C226" s="171"/>
      <c r="D226" s="37"/>
      <c r="E226" s="37"/>
      <c r="F226" s="37"/>
      <c r="G226" s="38"/>
      <c r="H226" s="38"/>
      <c r="I226" s="32"/>
      <c r="J226" s="37"/>
      <c r="K226" s="37"/>
      <c r="L226" s="37"/>
    </row>
    <row r="227" spans="1:12" s="10" customFormat="1" ht="15.6">
      <c r="A227" s="28">
        <v>19303</v>
      </c>
      <c r="B227" s="29" t="s">
        <v>521</v>
      </c>
      <c r="C227" s="171" t="s">
        <v>1184</v>
      </c>
      <c r="D227" s="48" t="s">
        <v>739</v>
      </c>
      <c r="E227" s="49" t="s">
        <v>721</v>
      </c>
      <c r="F227" s="49" t="s">
        <v>722</v>
      </c>
      <c r="G227" s="49" t="s">
        <v>722</v>
      </c>
      <c r="H227" s="49" t="s">
        <v>722</v>
      </c>
      <c r="I227" s="49">
        <v>1043</v>
      </c>
      <c r="J227" s="49" t="s">
        <v>722</v>
      </c>
      <c r="K227" s="49"/>
      <c r="L227" s="49" t="s">
        <v>722</v>
      </c>
    </row>
    <row r="228" spans="1:12" s="10" customFormat="1" ht="15.6">
      <c r="A228" s="28">
        <v>19304</v>
      </c>
      <c r="B228" s="29" t="s">
        <v>522</v>
      </c>
      <c r="C228" s="171" t="s">
        <v>1184</v>
      </c>
      <c r="D228" s="48" t="s">
        <v>739</v>
      </c>
      <c r="E228" s="49" t="s">
        <v>721</v>
      </c>
      <c r="F228" s="49" t="s">
        <v>722</v>
      </c>
      <c r="G228" s="49" t="s">
        <v>722</v>
      </c>
      <c r="H228" s="49" t="s">
        <v>722</v>
      </c>
      <c r="I228" s="49">
        <v>1043</v>
      </c>
      <c r="J228" s="49" t="s">
        <v>722</v>
      </c>
      <c r="K228" s="49"/>
      <c r="L228" s="49" t="s">
        <v>722</v>
      </c>
    </row>
    <row r="229" spans="1:12" s="10" customFormat="1" ht="15.6">
      <c r="A229" s="28"/>
      <c r="B229" s="29"/>
      <c r="C229" s="171"/>
      <c r="D229" s="37"/>
      <c r="E229" s="37"/>
      <c r="F229" s="37"/>
      <c r="G229" s="37"/>
      <c r="H229" s="37"/>
      <c r="I229" s="49"/>
      <c r="J229" s="37"/>
      <c r="K229" s="37"/>
      <c r="L229" s="37"/>
    </row>
    <row r="230" spans="1:12" s="10" customFormat="1" ht="15.6">
      <c r="A230" s="50">
        <v>1939</v>
      </c>
      <c r="B230" s="51" t="s">
        <v>526</v>
      </c>
      <c r="C230" s="171"/>
      <c r="D230" s="42"/>
      <c r="E230" s="42"/>
      <c r="F230" s="42"/>
      <c r="G230" s="37"/>
      <c r="H230" s="37"/>
      <c r="I230" s="49"/>
      <c r="J230" s="37"/>
      <c r="K230" s="37"/>
      <c r="L230" s="37"/>
    </row>
    <row r="231" spans="1:12" s="10" customFormat="1" ht="15.6">
      <c r="A231" s="28">
        <v>19393</v>
      </c>
      <c r="B231" s="29" t="s">
        <v>523</v>
      </c>
      <c r="C231" s="171" t="s">
        <v>1184</v>
      </c>
      <c r="D231" s="48" t="s">
        <v>739</v>
      </c>
      <c r="E231" s="49" t="s">
        <v>721</v>
      </c>
      <c r="F231" s="49" t="s">
        <v>722</v>
      </c>
      <c r="G231" s="49" t="s">
        <v>722</v>
      </c>
      <c r="H231" s="49" t="s">
        <v>722</v>
      </c>
      <c r="I231" s="49" t="s">
        <v>1173</v>
      </c>
      <c r="J231" s="49" t="s">
        <v>722</v>
      </c>
      <c r="K231" s="49"/>
      <c r="L231" s="49" t="s">
        <v>722</v>
      </c>
    </row>
    <row r="232" spans="1:12" s="10" customFormat="1" ht="15.6">
      <c r="A232" s="28">
        <v>19394</v>
      </c>
      <c r="B232" s="29" t="s">
        <v>524</v>
      </c>
      <c r="C232" s="171" t="s">
        <v>1184</v>
      </c>
      <c r="D232" s="48" t="s">
        <v>739</v>
      </c>
      <c r="E232" s="49" t="s">
        <v>721</v>
      </c>
      <c r="F232" s="49" t="s">
        <v>722</v>
      </c>
      <c r="G232" s="49" t="s">
        <v>722</v>
      </c>
      <c r="H232" s="49" t="s">
        <v>722</v>
      </c>
      <c r="I232" s="49" t="s">
        <v>1173</v>
      </c>
      <c r="J232" s="49" t="s">
        <v>722</v>
      </c>
      <c r="K232" s="49"/>
      <c r="L232" s="49" t="s">
        <v>722</v>
      </c>
    </row>
    <row r="233" spans="1:12" s="10" customFormat="1" ht="15.6">
      <c r="A233" s="28"/>
      <c r="B233" s="29"/>
      <c r="C233" s="171"/>
      <c r="D233" s="37"/>
      <c r="E233" s="37"/>
      <c r="F233" s="37"/>
      <c r="G233" s="37"/>
      <c r="H233" s="37"/>
      <c r="I233" s="32"/>
      <c r="J233" s="49" t="s">
        <v>722</v>
      </c>
      <c r="K233" s="49"/>
      <c r="L233" s="49" t="s">
        <v>722</v>
      </c>
    </row>
    <row r="234" spans="1:12" s="10" customFormat="1" ht="15.6">
      <c r="A234" s="33">
        <v>195</v>
      </c>
      <c r="B234" s="52" t="s">
        <v>957</v>
      </c>
      <c r="C234" s="171"/>
      <c r="D234" s="37"/>
      <c r="E234" s="37"/>
      <c r="F234" s="37"/>
      <c r="G234" s="37"/>
      <c r="H234" s="37"/>
      <c r="I234" s="32"/>
      <c r="J234" s="49" t="s">
        <v>722</v>
      </c>
      <c r="K234" s="49"/>
      <c r="L234" s="49" t="s">
        <v>722</v>
      </c>
    </row>
    <row r="235" spans="1:12" s="10" customFormat="1" ht="15.6">
      <c r="A235" s="53">
        <v>19501</v>
      </c>
      <c r="B235" s="54" t="s">
        <v>527</v>
      </c>
      <c r="C235" s="171" t="s">
        <v>1184</v>
      </c>
      <c r="D235" s="48" t="s">
        <v>739</v>
      </c>
      <c r="E235" s="49" t="s">
        <v>721</v>
      </c>
      <c r="F235" s="49" t="s">
        <v>722</v>
      </c>
      <c r="G235" s="49" t="s">
        <v>722</v>
      </c>
      <c r="H235" s="49" t="s">
        <v>722</v>
      </c>
      <c r="I235" s="49">
        <v>7999</v>
      </c>
      <c r="J235" s="49" t="s">
        <v>722</v>
      </c>
      <c r="K235" s="49"/>
      <c r="L235" s="49" t="s">
        <v>722</v>
      </c>
    </row>
    <row r="236" spans="1:12" s="10" customFormat="1" ht="15.6">
      <c r="A236" s="53">
        <v>19502</v>
      </c>
      <c r="B236" s="54" t="s">
        <v>528</v>
      </c>
      <c r="C236" s="171" t="s">
        <v>1184</v>
      </c>
      <c r="D236" s="48" t="s">
        <v>739</v>
      </c>
      <c r="E236" s="49" t="s">
        <v>721</v>
      </c>
      <c r="F236" s="49" t="s">
        <v>722</v>
      </c>
      <c r="G236" s="49" t="s">
        <v>722</v>
      </c>
      <c r="H236" s="49" t="s">
        <v>722</v>
      </c>
      <c r="I236" s="49">
        <v>7999</v>
      </c>
      <c r="J236" s="49" t="s">
        <v>722</v>
      </c>
      <c r="K236" s="49"/>
      <c r="L236" s="49" t="s">
        <v>722</v>
      </c>
    </row>
    <row r="237" spans="1:12" s="41" customFormat="1" ht="15.6">
      <c r="A237" s="53">
        <v>19503</v>
      </c>
      <c r="B237" s="54" t="s">
        <v>529</v>
      </c>
      <c r="C237" s="171" t="s">
        <v>1184</v>
      </c>
      <c r="D237" s="48" t="s">
        <v>739</v>
      </c>
      <c r="E237" s="49" t="s">
        <v>721</v>
      </c>
      <c r="F237" s="49" t="s">
        <v>722</v>
      </c>
      <c r="G237" s="49" t="s">
        <v>722</v>
      </c>
      <c r="H237" s="49" t="s">
        <v>722</v>
      </c>
      <c r="I237" s="49">
        <v>7999</v>
      </c>
      <c r="J237" s="49" t="s">
        <v>722</v>
      </c>
      <c r="K237" s="49"/>
      <c r="L237" s="49" t="s">
        <v>722</v>
      </c>
    </row>
    <row r="238" spans="1:12" s="10" customFormat="1" ht="15.6">
      <c r="A238" s="53">
        <v>19504</v>
      </c>
      <c r="B238" s="54" t="s">
        <v>530</v>
      </c>
      <c r="C238" s="171" t="s">
        <v>1184</v>
      </c>
      <c r="D238" s="48" t="s">
        <v>739</v>
      </c>
      <c r="E238" s="49" t="s">
        <v>721</v>
      </c>
      <c r="F238" s="49" t="s">
        <v>722</v>
      </c>
      <c r="G238" s="49" t="s">
        <v>722</v>
      </c>
      <c r="H238" s="49" t="s">
        <v>722</v>
      </c>
      <c r="I238" s="49">
        <v>7999</v>
      </c>
      <c r="J238" s="49" t="s">
        <v>722</v>
      </c>
      <c r="K238" s="49"/>
      <c r="L238" s="49" t="s">
        <v>722</v>
      </c>
    </row>
    <row r="239" spans="1:12" s="10" customFormat="1" ht="15.6">
      <c r="A239" s="53">
        <v>19505</v>
      </c>
      <c r="B239" s="54" t="s">
        <v>531</v>
      </c>
      <c r="C239" s="171" t="s">
        <v>1184</v>
      </c>
      <c r="D239" s="48" t="s">
        <v>739</v>
      </c>
      <c r="E239" s="49" t="s">
        <v>721</v>
      </c>
      <c r="F239" s="49" t="s">
        <v>722</v>
      </c>
      <c r="G239" s="49" t="s">
        <v>722</v>
      </c>
      <c r="H239" s="49" t="s">
        <v>722</v>
      </c>
      <c r="I239" s="49">
        <v>7999</v>
      </c>
      <c r="J239" s="49" t="s">
        <v>722</v>
      </c>
      <c r="K239" s="49"/>
      <c r="L239" s="49" t="s">
        <v>722</v>
      </c>
    </row>
    <row r="240" spans="1:12" s="10" customFormat="1" ht="15.6">
      <c r="A240" s="53">
        <v>19506</v>
      </c>
      <c r="B240" s="54" t="s">
        <v>528</v>
      </c>
      <c r="C240" s="171" t="s">
        <v>1184</v>
      </c>
      <c r="D240" s="48" t="s">
        <v>739</v>
      </c>
      <c r="E240" s="49" t="s">
        <v>721</v>
      </c>
      <c r="F240" s="49" t="s">
        <v>722</v>
      </c>
      <c r="G240" s="49" t="s">
        <v>722</v>
      </c>
      <c r="H240" s="49" t="s">
        <v>722</v>
      </c>
      <c r="I240" s="49">
        <v>7999</v>
      </c>
      <c r="J240" s="49" t="s">
        <v>722</v>
      </c>
      <c r="K240" s="49"/>
      <c r="L240" s="49" t="s">
        <v>722</v>
      </c>
    </row>
    <row r="241" spans="1:18" s="10" customFormat="1" ht="15.6">
      <c r="A241" s="53">
        <v>19507</v>
      </c>
      <c r="B241" s="54" t="s">
        <v>532</v>
      </c>
      <c r="C241" s="171" t="s">
        <v>1184</v>
      </c>
      <c r="D241" s="48" t="s">
        <v>739</v>
      </c>
      <c r="E241" s="49" t="s">
        <v>721</v>
      </c>
      <c r="F241" s="49" t="s">
        <v>722</v>
      </c>
      <c r="G241" s="49" t="s">
        <v>722</v>
      </c>
      <c r="H241" s="49" t="s">
        <v>722</v>
      </c>
      <c r="I241" s="49">
        <v>7999</v>
      </c>
      <c r="J241" s="49" t="s">
        <v>722</v>
      </c>
      <c r="K241" s="49"/>
      <c r="L241" s="49" t="s">
        <v>722</v>
      </c>
    </row>
    <row r="242" spans="1:18" s="10" customFormat="1" ht="15.6">
      <c r="A242" s="53">
        <v>19508</v>
      </c>
      <c r="B242" s="54" t="s">
        <v>530</v>
      </c>
      <c r="C242" s="171" t="s">
        <v>1184</v>
      </c>
      <c r="D242" s="48" t="s">
        <v>739</v>
      </c>
      <c r="E242" s="49" t="s">
        <v>721</v>
      </c>
      <c r="F242" s="49" t="s">
        <v>722</v>
      </c>
      <c r="G242" s="49" t="s">
        <v>722</v>
      </c>
      <c r="H242" s="49" t="s">
        <v>722</v>
      </c>
      <c r="I242" s="49">
        <v>7999</v>
      </c>
      <c r="J242" s="49" t="s">
        <v>722</v>
      </c>
      <c r="K242" s="49"/>
      <c r="L242" s="49" t="s">
        <v>722</v>
      </c>
    </row>
    <row r="243" spans="1:18" s="10" customFormat="1" ht="15.6">
      <c r="A243" s="53">
        <v>19509</v>
      </c>
      <c r="B243" s="54" t="s">
        <v>550</v>
      </c>
      <c r="C243" s="171" t="s">
        <v>1184</v>
      </c>
      <c r="D243" s="48" t="s">
        <v>739</v>
      </c>
      <c r="E243" s="49" t="s">
        <v>721</v>
      </c>
      <c r="F243" s="49" t="s">
        <v>722</v>
      </c>
      <c r="G243" s="49" t="s">
        <v>722</v>
      </c>
      <c r="H243" s="49" t="s">
        <v>722</v>
      </c>
      <c r="I243" s="49">
        <v>7999</v>
      </c>
      <c r="J243" s="49" t="s">
        <v>722</v>
      </c>
      <c r="K243" s="49"/>
      <c r="L243" s="49" t="s">
        <v>722</v>
      </c>
    </row>
    <row r="244" spans="1:18" s="10" customFormat="1" ht="15.6">
      <c r="A244" s="53">
        <v>1951</v>
      </c>
      <c r="B244" s="29" t="s">
        <v>551</v>
      </c>
      <c r="C244" s="171" t="s">
        <v>1184</v>
      </c>
      <c r="D244" s="48" t="s">
        <v>739</v>
      </c>
      <c r="E244" s="49" t="s">
        <v>721</v>
      </c>
      <c r="F244" s="49" t="s">
        <v>722</v>
      </c>
      <c r="G244" s="49" t="s">
        <v>722</v>
      </c>
      <c r="H244" s="49" t="s">
        <v>722</v>
      </c>
      <c r="I244" s="49">
        <v>7999</v>
      </c>
      <c r="J244" s="49" t="s">
        <v>722</v>
      </c>
      <c r="K244" s="49"/>
      <c r="L244" s="49" t="s">
        <v>722</v>
      </c>
    </row>
    <row r="245" spans="1:18" s="10" customFormat="1" ht="15.6">
      <c r="A245" s="53">
        <v>19510</v>
      </c>
      <c r="B245" s="29" t="s">
        <v>552</v>
      </c>
      <c r="C245" s="171" t="s">
        <v>1184</v>
      </c>
      <c r="D245" s="48" t="s">
        <v>739</v>
      </c>
      <c r="E245" s="49" t="s">
        <v>721</v>
      </c>
      <c r="F245" s="49" t="s">
        <v>722</v>
      </c>
      <c r="G245" s="49" t="s">
        <v>722</v>
      </c>
      <c r="H245" s="49" t="s">
        <v>722</v>
      </c>
      <c r="I245" s="49">
        <v>7999</v>
      </c>
      <c r="J245" s="49" t="s">
        <v>722</v>
      </c>
      <c r="K245" s="49"/>
      <c r="L245" s="49" t="s">
        <v>722</v>
      </c>
    </row>
    <row r="246" spans="1:18" s="10" customFormat="1" ht="15.6">
      <c r="A246" s="53">
        <v>19511</v>
      </c>
      <c r="B246" s="29" t="s">
        <v>553</v>
      </c>
      <c r="C246" s="171" t="s">
        <v>1184</v>
      </c>
      <c r="D246" s="48" t="s">
        <v>739</v>
      </c>
      <c r="E246" s="49" t="s">
        <v>721</v>
      </c>
      <c r="F246" s="49" t="s">
        <v>722</v>
      </c>
      <c r="G246" s="49" t="s">
        <v>722</v>
      </c>
      <c r="H246" s="49" t="s">
        <v>722</v>
      </c>
      <c r="I246" s="49">
        <v>7999</v>
      </c>
      <c r="J246" s="49" t="s">
        <v>722</v>
      </c>
      <c r="K246" s="49"/>
      <c r="L246" s="49" t="s">
        <v>722</v>
      </c>
    </row>
    <row r="247" spans="1:18" s="10" customFormat="1" ht="15.6">
      <c r="A247" s="53">
        <v>19512</v>
      </c>
      <c r="B247" s="54" t="s">
        <v>554</v>
      </c>
      <c r="C247" s="171" t="s">
        <v>1184</v>
      </c>
      <c r="D247" s="48" t="s">
        <v>739</v>
      </c>
      <c r="E247" s="49" t="s">
        <v>721</v>
      </c>
      <c r="F247" s="49" t="s">
        <v>722</v>
      </c>
      <c r="G247" s="49" t="s">
        <v>722</v>
      </c>
      <c r="H247" s="49" t="s">
        <v>722</v>
      </c>
      <c r="I247" s="49">
        <v>7999</v>
      </c>
      <c r="J247" s="49" t="s">
        <v>722</v>
      </c>
      <c r="K247" s="49"/>
      <c r="L247" s="49" t="s">
        <v>722</v>
      </c>
    </row>
    <row r="248" spans="1:18" s="10" customFormat="1" ht="15.6">
      <c r="A248" s="53">
        <v>19513</v>
      </c>
      <c r="B248" s="29" t="s">
        <v>553</v>
      </c>
      <c r="C248" s="171" t="s">
        <v>1184</v>
      </c>
      <c r="D248" s="48" t="s">
        <v>739</v>
      </c>
      <c r="E248" s="49" t="s">
        <v>721</v>
      </c>
      <c r="F248" s="49" t="s">
        <v>722</v>
      </c>
      <c r="G248" s="49" t="s">
        <v>722</v>
      </c>
      <c r="H248" s="49" t="s">
        <v>722</v>
      </c>
      <c r="I248" s="49">
        <v>7999</v>
      </c>
      <c r="J248" s="49" t="s">
        <v>722</v>
      </c>
      <c r="K248" s="49"/>
      <c r="L248" s="49" t="s">
        <v>722</v>
      </c>
    </row>
    <row r="249" spans="1:18" s="10" customFormat="1" ht="15.6">
      <c r="A249" s="53">
        <v>19516</v>
      </c>
      <c r="B249" s="29" t="s">
        <v>555</v>
      </c>
      <c r="C249" s="171" t="s">
        <v>1184</v>
      </c>
      <c r="D249" s="48" t="s">
        <v>739</v>
      </c>
      <c r="E249" s="49" t="s">
        <v>721</v>
      </c>
      <c r="F249" s="49" t="s">
        <v>722</v>
      </c>
      <c r="G249" s="49" t="s">
        <v>722</v>
      </c>
      <c r="H249" s="49" t="s">
        <v>722</v>
      </c>
      <c r="I249" s="49">
        <v>7999</v>
      </c>
      <c r="J249" s="49" t="s">
        <v>722</v>
      </c>
      <c r="K249" s="49"/>
      <c r="L249" s="49" t="s">
        <v>722</v>
      </c>
    </row>
    <row r="250" spans="1:18" s="10" customFormat="1" ht="15.6">
      <c r="A250" s="53">
        <v>19517</v>
      </c>
      <c r="B250" s="29" t="s">
        <v>553</v>
      </c>
      <c r="C250" s="171" t="s">
        <v>1184</v>
      </c>
      <c r="D250" s="48" t="s">
        <v>739</v>
      </c>
      <c r="E250" s="49" t="s">
        <v>721</v>
      </c>
      <c r="F250" s="49" t="s">
        <v>722</v>
      </c>
      <c r="G250" s="49" t="s">
        <v>722</v>
      </c>
      <c r="H250" s="49" t="s">
        <v>722</v>
      </c>
      <c r="I250" s="49">
        <v>7999</v>
      </c>
      <c r="J250" s="49" t="s">
        <v>722</v>
      </c>
      <c r="K250" s="49"/>
      <c r="L250" s="49" t="s">
        <v>722</v>
      </c>
    </row>
    <row r="251" spans="1:18" s="10" customFormat="1" ht="15.6">
      <c r="A251" s="53">
        <v>1952</v>
      </c>
      <c r="B251" s="34" t="s">
        <v>538</v>
      </c>
      <c r="C251" s="171" t="s">
        <v>1184</v>
      </c>
      <c r="D251" s="48" t="s">
        <v>739</v>
      </c>
      <c r="E251" s="49" t="s">
        <v>721</v>
      </c>
      <c r="F251" s="49" t="s">
        <v>722</v>
      </c>
      <c r="G251" s="49" t="s">
        <v>722</v>
      </c>
      <c r="H251" s="49" t="s">
        <v>722</v>
      </c>
      <c r="I251" s="49">
        <v>7999</v>
      </c>
      <c r="J251" s="49" t="s">
        <v>722</v>
      </c>
      <c r="K251" s="49"/>
      <c r="L251" s="49" t="s">
        <v>722</v>
      </c>
    </row>
    <row r="252" spans="1:18" s="10" customFormat="1" ht="15.6">
      <c r="A252" s="53">
        <v>19522</v>
      </c>
      <c r="B252" s="54" t="s">
        <v>1078</v>
      </c>
      <c r="C252" s="171" t="s">
        <v>1184</v>
      </c>
      <c r="D252" s="48" t="s">
        <v>739</v>
      </c>
      <c r="E252" s="49" t="s">
        <v>721</v>
      </c>
      <c r="F252" s="49" t="s">
        <v>722</v>
      </c>
      <c r="G252" s="49" t="s">
        <v>722</v>
      </c>
      <c r="H252" s="49" t="s">
        <v>722</v>
      </c>
      <c r="I252" s="49">
        <v>7999</v>
      </c>
      <c r="J252" s="49" t="s">
        <v>722</v>
      </c>
      <c r="K252" s="49"/>
      <c r="L252" s="49" t="s">
        <v>722</v>
      </c>
      <c r="Q252" s="10" t="s">
        <v>1088</v>
      </c>
      <c r="R252" s="10" t="s">
        <v>1089</v>
      </c>
    </row>
    <row r="253" spans="1:18" s="10" customFormat="1" ht="15.6">
      <c r="A253" s="53">
        <v>1953</v>
      </c>
      <c r="B253" s="29" t="s">
        <v>539</v>
      </c>
      <c r="C253" s="171" t="s">
        <v>1184</v>
      </c>
      <c r="D253" s="48" t="s">
        <v>739</v>
      </c>
      <c r="E253" s="49" t="s">
        <v>721</v>
      </c>
      <c r="F253" s="49" t="s">
        <v>722</v>
      </c>
      <c r="G253" s="49" t="s">
        <v>722</v>
      </c>
      <c r="H253" s="49" t="s">
        <v>722</v>
      </c>
      <c r="I253" s="49">
        <v>7999</v>
      </c>
      <c r="J253" s="49" t="s">
        <v>722</v>
      </c>
      <c r="K253" s="49"/>
      <c r="L253" s="49" t="s">
        <v>722</v>
      </c>
    </row>
    <row r="254" spans="1:18" s="10" customFormat="1" ht="15.6">
      <c r="A254" s="53">
        <v>1954</v>
      </c>
      <c r="B254" s="29" t="s">
        <v>540</v>
      </c>
      <c r="C254" s="171" t="s">
        <v>1184</v>
      </c>
      <c r="D254" s="48" t="s">
        <v>739</v>
      </c>
      <c r="E254" s="49" t="s">
        <v>721</v>
      </c>
      <c r="F254" s="49" t="s">
        <v>722</v>
      </c>
      <c r="G254" s="49" t="s">
        <v>722</v>
      </c>
      <c r="H254" s="49" t="s">
        <v>722</v>
      </c>
      <c r="I254" s="49">
        <v>7999</v>
      </c>
      <c r="J254" s="49" t="s">
        <v>722</v>
      </c>
      <c r="K254" s="49"/>
      <c r="L254" s="49" t="s">
        <v>722</v>
      </c>
    </row>
    <row r="255" spans="1:18" s="10" customFormat="1" ht="15.6">
      <c r="A255" s="53">
        <v>19550</v>
      </c>
      <c r="B255" s="29" t="s">
        <v>541</v>
      </c>
      <c r="C255" s="171" t="s">
        <v>1184</v>
      </c>
      <c r="D255" s="48" t="s">
        <v>739</v>
      </c>
      <c r="E255" s="49" t="s">
        <v>721</v>
      </c>
      <c r="F255" s="49" t="s">
        <v>722</v>
      </c>
      <c r="G255" s="49" t="s">
        <v>722</v>
      </c>
      <c r="H255" s="49" t="s">
        <v>722</v>
      </c>
      <c r="I255" s="49">
        <v>7999</v>
      </c>
      <c r="J255" s="49" t="s">
        <v>722</v>
      </c>
      <c r="K255" s="49"/>
      <c r="L255" s="49" t="s">
        <v>722</v>
      </c>
    </row>
    <row r="256" spans="1:18" s="10" customFormat="1" ht="15.6">
      <c r="A256" s="53">
        <v>19551</v>
      </c>
      <c r="B256" s="29" t="s">
        <v>538</v>
      </c>
      <c r="C256" s="171" t="s">
        <v>1184</v>
      </c>
      <c r="D256" s="48" t="s">
        <v>739</v>
      </c>
      <c r="E256" s="49" t="s">
        <v>721</v>
      </c>
      <c r="F256" s="49" t="s">
        <v>722</v>
      </c>
      <c r="G256" s="49" t="s">
        <v>722</v>
      </c>
      <c r="H256" s="49" t="s">
        <v>722</v>
      </c>
      <c r="I256" s="49">
        <v>7999</v>
      </c>
      <c r="J256" s="49" t="s">
        <v>722</v>
      </c>
      <c r="K256" s="49"/>
      <c r="L256" s="49" t="s">
        <v>722</v>
      </c>
    </row>
    <row r="257" spans="1:12" s="55" customFormat="1" ht="15.6">
      <c r="A257" s="53">
        <v>19552</v>
      </c>
      <c r="B257" s="34" t="s">
        <v>542</v>
      </c>
      <c r="C257" s="171" t="s">
        <v>1184</v>
      </c>
      <c r="D257" s="48" t="s">
        <v>739</v>
      </c>
      <c r="E257" s="49" t="s">
        <v>721</v>
      </c>
      <c r="F257" s="49" t="s">
        <v>722</v>
      </c>
      <c r="G257" s="49" t="s">
        <v>722</v>
      </c>
      <c r="H257" s="49" t="s">
        <v>722</v>
      </c>
      <c r="I257" s="49">
        <v>7999</v>
      </c>
      <c r="J257" s="49" t="s">
        <v>722</v>
      </c>
      <c r="K257" s="49"/>
      <c r="L257" s="49" t="s">
        <v>722</v>
      </c>
    </row>
    <row r="258" spans="1:12" s="10" customFormat="1" ht="15.6">
      <c r="A258" s="53">
        <v>19553</v>
      </c>
      <c r="B258" s="29" t="s">
        <v>543</v>
      </c>
      <c r="C258" s="171" t="s">
        <v>1184</v>
      </c>
      <c r="D258" s="48" t="s">
        <v>739</v>
      </c>
      <c r="E258" s="49" t="s">
        <v>721</v>
      </c>
      <c r="F258" s="49" t="s">
        <v>722</v>
      </c>
      <c r="G258" s="49" t="s">
        <v>722</v>
      </c>
      <c r="H258" s="49" t="s">
        <v>722</v>
      </c>
      <c r="I258" s="49">
        <v>7999</v>
      </c>
      <c r="J258" s="49" t="s">
        <v>722</v>
      </c>
      <c r="K258" s="49"/>
      <c r="L258" s="49" t="s">
        <v>722</v>
      </c>
    </row>
    <row r="259" spans="1:12" s="10" customFormat="1" ht="15.6">
      <c r="A259" s="53">
        <v>19570</v>
      </c>
      <c r="B259" s="29" t="s">
        <v>544</v>
      </c>
      <c r="C259" s="171" t="s">
        <v>1184</v>
      </c>
      <c r="D259" s="48" t="s">
        <v>739</v>
      </c>
      <c r="E259" s="49" t="s">
        <v>721</v>
      </c>
      <c r="F259" s="49" t="s">
        <v>722</v>
      </c>
      <c r="G259" s="49" t="s">
        <v>722</v>
      </c>
      <c r="H259" s="49" t="s">
        <v>722</v>
      </c>
      <c r="I259" s="49">
        <v>7999</v>
      </c>
      <c r="J259" s="49" t="s">
        <v>722</v>
      </c>
      <c r="K259" s="49"/>
      <c r="L259" s="49" t="s">
        <v>722</v>
      </c>
    </row>
    <row r="260" spans="1:12" s="10" customFormat="1" ht="15.6">
      <c r="A260" s="53">
        <v>19571</v>
      </c>
      <c r="B260" s="29" t="s">
        <v>530</v>
      </c>
      <c r="C260" s="171" t="s">
        <v>1184</v>
      </c>
      <c r="D260" s="48" t="s">
        <v>739</v>
      </c>
      <c r="E260" s="49" t="s">
        <v>721</v>
      </c>
      <c r="F260" s="49" t="s">
        <v>722</v>
      </c>
      <c r="G260" s="49" t="s">
        <v>722</v>
      </c>
      <c r="H260" s="49" t="s">
        <v>722</v>
      </c>
      <c r="I260" s="49">
        <v>7999</v>
      </c>
      <c r="J260" s="49" t="s">
        <v>722</v>
      </c>
      <c r="K260" s="49"/>
      <c r="L260" s="49" t="s">
        <v>722</v>
      </c>
    </row>
    <row r="261" spans="1:12" s="10" customFormat="1" ht="15.6">
      <c r="A261" s="53">
        <v>19572</v>
      </c>
      <c r="B261" s="29" t="s">
        <v>545</v>
      </c>
      <c r="C261" s="171" t="s">
        <v>1184</v>
      </c>
      <c r="D261" s="48" t="s">
        <v>739</v>
      </c>
      <c r="E261" s="49" t="s">
        <v>721</v>
      </c>
      <c r="F261" s="49" t="s">
        <v>722</v>
      </c>
      <c r="G261" s="49" t="s">
        <v>722</v>
      </c>
      <c r="H261" s="49" t="s">
        <v>722</v>
      </c>
      <c r="I261" s="49">
        <v>7999</v>
      </c>
      <c r="J261" s="49" t="s">
        <v>722</v>
      </c>
      <c r="K261" s="49"/>
      <c r="L261" s="49" t="s">
        <v>722</v>
      </c>
    </row>
    <row r="262" spans="1:12" s="10" customFormat="1" ht="15.6">
      <c r="A262" s="53">
        <v>19573</v>
      </c>
      <c r="B262" s="34" t="s">
        <v>528</v>
      </c>
      <c r="C262" s="171" t="s">
        <v>1184</v>
      </c>
      <c r="D262" s="48" t="s">
        <v>739</v>
      </c>
      <c r="E262" s="49" t="s">
        <v>721</v>
      </c>
      <c r="F262" s="49" t="s">
        <v>722</v>
      </c>
      <c r="G262" s="49" t="s">
        <v>722</v>
      </c>
      <c r="H262" s="49" t="s">
        <v>722</v>
      </c>
      <c r="I262" s="49">
        <v>7999</v>
      </c>
      <c r="J262" s="49" t="s">
        <v>722</v>
      </c>
      <c r="K262" s="49"/>
      <c r="L262" s="49" t="s">
        <v>722</v>
      </c>
    </row>
    <row r="263" spans="1:12" s="10" customFormat="1" ht="15.6">
      <c r="A263" s="53">
        <v>19574</v>
      </c>
      <c r="B263" s="29" t="s">
        <v>546</v>
      </c>
      <c r="C263" s="171" t="s">
        <v>1184</v>
      </c>
      <c r="D263" s="48" t="s">
        <v>739</v>
      </c>
      <c r="E263" s="49" t="s">
        <v>721</v>
      </c>
      <c r="F263" s="49" t="s">
        <v>722</v>
      </c>
      <c r="G263" s="49" t="s">
        <v>722</v>
      </c>
      <c r="H263" s="49" t="s">
        <v>722</v>
      </c>
      <c r="I263" s="49">
        <v>7999</v>
      </c>
      <c r="J263" s="49" t="s">
        <v>722</v>
      </c>
      <c r="K263" s="49"/>
      <c r="L263" s="49" t="s">
        <v>722</v>
      </c>
    </row>
    <row r="264" spans="1:12" s="41" customFormat="1" ht="15.6">
      <c r="A264" s="53">
        <v>19575</v>
      </c>
      <c r="B264" s="29" t="s">
        <v>530</v>
      </c>
      <c r="C264" s="171" t="s">
        <v>1184</v>
      </c>
      <c r="D264" s="48" t="s">
        <v>739</v>
      </c>
      <c r="E264" s="49" t="s">
        <v>721</v>
      </c>
      <c r="F264" s="49" t="s">
        <v>722</v>
      </c>
      <c r="G264" s="49" t="s">
        <v>722</v>
      </c>
      <c r="H264" s="49" t="s">
        <v>722</v>
      </c>
      <c r="I264" s="49">
        <v>7999</v>
      </c>
      <c r="J264" s="49" t="s">
        <v>722</v>
      </c>
      <c r="K264" s="49"/>
      <c r="L264" s="49" t="s">
        <v>722</v>
      </c>
    </row>
    <row r="265" spans="1:12" s="10" customFormat="1" ht="15.6">
      <c r="A265" s="53">
        <v>19576</v>
      </c>
      <c r="B265" s="29" t="s">
        <v>547</v>
      </c>
      <c r="C265" s="171" t="s">
        <v>1184</v>
      </c>
      <c r="D265" s="48" t="s">
        <v>739</v>
      </c>
      <c r="E265" s="49" t="s">
        <v>721</v>
      </c>
      <c r="F265" s="49" t="s">
        <v>722</v>
      </c>
      <c r="G265" s="49" t="s">
        <v>722</v>
      </c>
      <c r="H265" s="49" t="s">
        <v>722</v>
      </c>
      <c r="I265" s="49">
        <v>7999</v>
      </c>
      <c r="J265" s="49" t="s">
        <v>722</v>
      </c>
      <c r="K265" s="49"/>
      <c r="L265" s="49" t="s">
        <v>722</v>
      </c>
    </row>
    <row r="266" spans="1:12" s="10" customFormat="1" ht="15.6">
      <c r="A266" s="53">
        <v>19577</v>
      </c>
      <c r="B266" s="29" t="s">
        <v>528</v>
      </c>
      <c r="C266" s="171" t="s">
        <v>1184</v>
      </c>
      <c r="D266" s="48" t="s">
        <v>739</v>
      </c>
      <c r="E266" s="49" t="s">
        <v>721</v>
      </c>
      <c r="F266" s="49" t="s">
        <v>722</v>
      </c>
      <c r="G266" s="49" t="s">
        <v>722</v>
      </c>
      <c r="H266" s="49" t="s">
        <v>722</v>
      </c>
      <c r="I266" s="49">
        <v>7999</v>
      </c>
      <c r="J266" s="49" t="s">
        <v>722</v>
      </c>
      <c r="K266" s="49"/>
      <c r="L266" s="49" t="s">
        <v>722</v>
      </c>
    </row>
    <row r="267" spans="1:12" s="10" customFormat="1" ht="15.6">
      <c r="A267" s="53">
        <v>19578</v>
      </c>
      <c r="B267" s="34" t="s">
        <v>548</v>
      </c>
      <c r="C267" s="171" t="s">
        <v>1184</v>
      </c>
      <c r="D267" s="48" t="s">
        <v>739</v>
      </c>
      <c r="E267" s="49" t="s">
        <v>721</v>
      </c>
      <c r="F267" s="49" t="s">
        <v>722</v>
      </c>
      <c r="G267" s="49" t="s">
        <v>722</v>
      </c>
      <c r="H267" s="49" t="s">
        <v>722</v>
      </c>
      <c r="I267" s="49">
        <v>7999</v>
      </c>
      <c r="J267" s="49" t="s">
        <v>722</v>
      </c>
      <c r="K267" s="49"/>
      <c r="L267" s="49" t="s">
        <v>722</v>
      </c>
    </row>
    <row r="268" spans="1:12" s="10" customFormat="1" ht="15.6">
      <c r="A268" s="53">
        <v>19579</v>
      </c>
      <c r="B268" s="29" t="s">
        <v>530</v>
      </c>
      <c r="C268" s="171" t="s">
        <v>1184</v>
      </c>
      <c r="D268" s="48" t="s">
        <v>739</v>
      </c>
      <c r="E268" s="49" t="s">
        <v>721</v>
      </c>
      <c r="F268" s="49" t="s">
        <v>722</v>
      </c>
      <c r="G268" s="49" t="s">
        <v>722</v>
      </c>
      <c r="H268" s="49" t="s">
        <v>722</v>
      </c>
      <c r="I268" s="49">
        <v>7999</v>
      </c>
      <c r="J268" s="49" t="s">
        <v>722</v>
      </c>
      <c r="K268" s="49"/>
      <c r="L268" s="49" t="s">
        <v>722</v>
      </c>
    </row>
    <row r="269" spans="1:12" s="10" customFormat="1" ht="15.6">
      <c r="A269" s="53">
        <v>19580</v>
      </c>
      <c r="B269" s="29" t="s">
        <v>549</v>
      </c>
      <c r="C269" s="171" t="s">
        <v>1184</v>
      </c>
      <c r="D269" s="48" t="s">
        <v>739</v>
      </c>
      <c r="E269" s="49" t="s">
        <v>721</v>
      </c>
      <c r="F269" s="49" t="s">
        <v>722</v>
      </c>
      <c r="G269" s="49" t="s">
        <v>722</v>
      </c>
      <c r="H269" s="49" t="s">
        <v>722</v>
      </c>
      <c r="I269" s="49">
        <v>7999</v>
      </c>
      <c r="J269" s="49" t="s">
        <v>722</v>
      </c>
      <c r="K269" s="49"/>
      <c r="L269" s="49" t="s">
        <v>722</v>
      </c>
    </row>
    <row r="270" spans="1:12" s="41" customFormat="1" ht="15.6">
      <c r="A270" s="53">
        <v>19581</v>
      </c>
      <c r="B270" s="29" t="s">
        <v>528</v>
      </c>
      <c r="C270" s="171" t="s">
        <v>1184</v>
      </c>
      <c r="D270" s="48" t="s">
        <v>739</v>
      </c>
      <c r="E270" s="49" t="s">
        <v>721</v>
      </c>
      <c r="F270" s="49" t="s">
        <v>722</v>
      </c>
      <c r="G270" s="49" t="s">
        <v>722</v>
      </c>
      <c r="H270" s="49" t="s">
        <v>722</v>
      </c>
      <c r="I270" s="49">
        <v>7999</v>
      </c>
      <c r="J270" s="49" t="s">
        <v>722</v>
      </c>
      <c r="K270" s="49"/>
      <c r="L270" s="49" t="s">
        <v>722</v>
      </c>
    </row>
    <row r="271" spans="1:12" s="41" customFormat="1" ht="15.6">
      <c r="A271" s="33" t="s">
        <v>2</v>
      </c>
      <c r="B271" s="56"/>
      <c r="C271" s="171"/>
      <c r="D271" s="48"/>
      <c r="E271" s="49"/>
      <c r="F271" s="49"/>
      <c r="G271" s="49"/>
      <c r="H271" s="49"/>
      <c r="I271" s="49"/>
      <c r="J271" s="49"/>
      <c r="K271" s="49"/>
      <c r="L271" s="49"/>
    </row>
    <row r="272" spans="1:12" s="10" customFormat="1" ht="15.6">
      <c r="A272" s="33">
        <v>197</v>
      </c>
      <c r="B272" s="34" t="s">
        <v>955</v>
      </c>
      <c r="C272" s="171"/>
      <c r="D272" s="48"/>
      <c r="E272" s="49"/>
      <c r="F272" s="49"/>
      <c r="G272" s="49"/>
      <c r="H272" s="49"/>
      <c r="I272" s="49"/>
      <c r="J272" s="49"/>
      <c r="K272" s="49"/>
      <c r="L272" s="49"/>
    </row>
    <row r="273" spans="1:12" s="10" customFormat="1" ht="15.6">
      <c r="A273" s="28">
        <v>1974</v>
      </c>
      <c r="B273" s="29" t="s">
        <v>533</v>
      </c>
      <c r="C273" s="171" t="s">
        <v>1184</v>
      </c>
      <c r="D273" s="48" t="s">
        <v>739</v>
      </c>
      <c r="E273" s="49" t="s">
        <v>721</v>
      </c>
      <c r="F273" s="49" t="s">
        <v>722</v>
      </c>
      <c r="G273" s="49" t="s">
        <v>722</v>
      </c>
      <c r="H273" s="49" t="s">
        <v>722</v>
      </c>
      <c r="I273" s="49">
        <v>7999</v>
      </c>
      <c r="J273" s="49" t="s">
        <v>722</v>
      </c>
      <c r="K273" s="49"/>
      <c r="L273" s="49" t="s">
        <v>722</v>
      </c>
    </row>
    <row r="274" spans="1:12" s="10" customFormat="1" ht="15.6">
      <c r="A274" s="28"/>
      <c r="B274" s="29"/>
      <c r="C274" s="171"/>
      <c r="D274" s="48"/>
      <c r="E274" s="49"/>
      <c r="F274" s="49"/>
      <c r="G274" s="49"/>
      <c r="H274" s="49"/>
      <c r="I274" s="49"/>
      <c r="J274" s="49"/>
      <c r="K274" s="49"/>
      <c r="L274" s="49"/>
    </row>
    <row r="275" spans="1:12" s="10" customFormat="1" ht="15.6">
      <c r="A275" s="33">
        <v>198</v>
      </c>
      <c r="B275" s="34" t="s">
        <v>956</v>
      </c>
      <c r="C275" s="171"/>
      <c r="D275" s="48"/>
      <c r="E275" s="49"/>
      <c r="F275" s="49"/>
      <c r="G275" s="49"/>
      <c r="H275" s="49"/>
      <c r="I275" s="49"/>
      <c r="J275" s="49"/>
      <c r="K275" s="49"/>
      <c r="L275" s="49"/>
    </row>
    <row r="276" spans="1:12" s="10" customFormat="1" ht="15.6">
      <c r="A276" s="28">
        <v>19895</v>
      </c>
      <c r="B276" s="29" t="s">
        <v>534</v>
      </c>
      <c r="C276" s="171" t="s">
        <v>1184</v>
      </c>
      <c r="D276" s="48" t="s">
        <v>739</v>
      </c>
      <c r="E276" s="49" t="s">
        <v>721</v>
      </c>
      <c r="F276" s="49" t="s">
        <v>722</v>
      </c>
      <c r="G276" s="49" t="s">
        <v>722</v>
      </c>
      <c r="H276" s="49" t="s">
        <v>722</v>
      </c>
      <c r="I276" s="49">
        <v>7999</v>
      </c>
      <c r="J276" s="49" t="s">
        <v>722</v>
      </c>
      <c r="K276" s="49"/>
      <c r="L276" s="49" t="s">
        <v>722</v>
      </c>
    </row>
    <row r="277" spans="1:12" s="10" customFormat="1" ht="15.6">
      <c r="A277" s="28">
        <v>19896</v>
      </c>
      <c r="B277" s="29" t="s">
        <v>535</v>
      </c>
      <c r="C277" s="171" t="s">
        <v>1184</v>
      </c>
      <c r="D277" s="48" t="s">
        <v>739</v>
      </c>
      <c r="E277" s="49" t="s">
        <v>721</v>
      </c>
      <c r="F277" s="49" t="s">
        <v>722</v>
      </c>
      <c r="G277" s="49" t="s">
        <v>722</v>
      </c>
      <c r="H277" s="49" t="s">
        <v>722</v>
      </c>
      <c r="I277" s="49">
        <v>7999</v>
      </c>
      <c r="J277" s="49" t="s">
        <v>722</v>
      </c>
      <c r="K277" s="49"/>
      <c r="L277" s="49" t="s">
        <v>722</v>
      </c>
    </row>
    <row r="278" spans="1:12" s="10" customFormat="1" ht="15.6">
      <c r="A278" s="28">
        <v>19897</v>
      </c>
      <c r="B278" s="34" t="s">
        <v>536</v>
      </c>
      <c r="C278" s="171" t="s">
        <v>1184</v>
      </c>
      <c r="D278" s="48" t="s">
        <v>739</v>
      </c>
      <c r="E278" s="49" t="s">
        <v>721</v>
      </c>
      <c r="F278" s="49" t="s">
        <v>722</v>
      </c>
      <c r="G278" s="49" t="s">
        <v>722</v>
      </c>
      <c r="H278" s="49" t="s">
        <v>722</v>
      </c>
      <c r="I278" s="49">
        <v>7999</v>
      </c>
      <c r="J278" s="49" t="s">
        <v>722</v>
      </c>
      <c r="K278" s="49"/>
      <c r="L278" s="49" t="s">
        <v>722</v>
      </c>
    </row>
    <row r="279" spans="1:12" s="55" customFormat="1" ht="15" customHeight="1">
      <c r="A279" s="28">
        <v>19898</v>
      </c>
      <c r="B279" s="29" t="s">
        <v>537</v>
      </c>
      <c r="C279" s="171" t="s">
        <v>1184</v>
      </c>
      <c r="D279" s="48" t="s">
        <v>739</v>
      </c>
      <c r="E279" s="49" t="s">
        <v>721</v>
      </c>
      <c r="F279" s="49" t="s">
        <v>722</v>
      </c>
      <c r="G279" s="49" t="s">
        <v>722</v>
      </c>
      <c r="H279" s="49" t="s">
        <v>722</v>
      </c>
      <c r="I279" s="49">
        <v>7999</v>
      </c>
      <c r="J279" s="49" t="s">
        <v>722</v>
      </c>
      <c r="K279" s="49"/>
      <c r="L279" s="49" t="s">
        <v>722</v>
      </c>
    </row>
    <row r="280" spans="1:12" s="9" customFormat="1" ht="15.6">
      <c r="A280" s="57"/>
      <c r="B280" s="60"/>
      <c r="C280" s="175"/>
      <c r="D280" s="38"/>
      <c r="E280" s="38"/>
      <c r="F280" s="38"/>
      <c r="G280" s="38"/>
      <c r="H280" s="38"/>
      <c r="I280" s="58"/>
      <c r="J280" s="38"/>
      <c r="K280" s="38"/>
      <c r="L280" s="38"/>
    </row>
    <row r="281" spans="1:12" s="10" customFormat="1" ht="13.8">
      <c r="A281" s="59" t="s">
        <v>721</v>
      </c>
      <c r="B281" s="88" t="s">
        <v>1079</v>
      </c>
      <c r="C281" s="176"/>
      <c r="D281" s="38"/>
      <c r="E281" s="37"/>
      <c r="F281" s="37"/>
      <c r="G281" s="37"/>
      <c r="H281" s="37"/>
      <c r="I281" s="32"/>
      <c r="J281" s="37"/>
      <c r="K281" s="37"/>
      <c r="L281" s="37"/>
    </row>
    <row r="282" spans="1:12" s="55" customFormat="1" ht="13.8">
      <c r="A282" s="59" t="s">
        <v>768</v>
      </c>
      <c r="B282" s="88" t="s">
        <v>1086</v>
      </c>
      <c r="C282" s="176"/>
      <c r="D282" s="63"/>
      <c r="G282" s="10"/>
      <c r="H282" s="10"/>
      <c r="I282" s="11"/>
      <c r="J282" s="10"/>
      <c r="K282" s="10"/>
    </row>
    <row r="283" spans="1:12" s="55" customFormat="1" ht="13.8">
      <c r="A283" s="61" t="s">
        <v>517</v>
      </c>
      <c r="B283" s="88" t="s">
        <v>1087</v>
      </c>
      <c r="C283" s="176"/>
      <c r="D283" s="63"/>
      <c r="G283" s="10"/>
      <c r="H283" s="10"/>
      <c r="I283" s="11"/>
      <c r="J283" s="10"/>
      <c r="K283" s="10"/>
    </row>
    <row r="284" spans="1:12" s="55" customFormat="1" ht="13.8">
      <c r="A284" s="61" t="s">
        <v>756</v>
      </c>
      <c r="B284" s="88" t="s">
        <v>1193</v>
      </c>
      <c r="C284" s="64"/>
      <c r="D284" s="63"/>
      <c r="G284" s="10"/>
      <c r="H284" s="10"/>
      <c r="I284" s="11"/>
      <c r="J284" s="10"/>
      <c r="K284" s="10"/>
    </row>
    <row r="285" spans="1:12" s="55" customFormat="1" ht="13.8">
      <c r="A285" s="61" t="s">
        <v>1189</v>
      </c>
      <c r="B285" s="60" t="s">
        <v>1190</v>
      </c>
      <c r="C285" s="62"/>
      <c r="G285" s="10"/>
      <c r="H285" s="10"/>
      <c r="I285" s="11"/>
      <c r="J285" s="10"/>
      <c r="K285" s="10"/>
    </row>
    <row r="286" spans="1:12" s="55" customFormat="1" ht="13.8">
      <c r="A286" s="61" t="s">
        <v>1191</v>
      </c>
      <c r="B286" s="60" t="s">
        <v>1192</v>
      </c>
      <c r="C286" s="62"/>
      <c r="G286" s="10"/>
      <c r="H286" s="10"/>
      <c r="I286" s="11"/>
      <c r="J286" s="10"/>
      <c r="K286" s="10"/>
    </row>
  </sheetData>
  <customSheetViews>
    <customSheetView guid="{2D407BF5-17AB-49B8-85B4-6C0A16E01D38}" showPageBreaks="1" fitToPage="1" printArea="1">
      <pane ySplit="4" topLeftCell="A267" activePane="bottomLeft" state="frozen"/>
      <selection pane="bottomLeft" activeCell="A225" sqref="A225:B278"/>
      <rowBreaks count="7" manualBreakCount="7">
        <brk id="34" max="11" man="1"/>
        <brk id="68" max="11" man="1"/>
        <brk id="106" max="11" man="1"/>
        <brk id="146" max="11" man="1"/>
        <brk id="183" max="11" man="1"/>
        <brk id="223" max="11" man="1"/>
        <brk id="265" max="11" man="1"/>
      </rowBreaks>
      <pageMargins left="0.23622047244094491" right="0.23622047244094491" top="0.74803149606299213" bottom="0.74803149606299213" header="0.31496062992125984" footer="0.31496062992125984"/>
      <pageSetup paperSize="9" scale="70" firstPageNumber="23" fitToHeight="0" orientation="landscape" useFirstPageNumber="1" r:id="rId1"/>
      <headerFooter alignWithMargins="0">
        <oddFooter>&amp;F</oddFooter>
      </headerFooter>
    </customSheetView>
    <customSheetView guid="{B30AAEDE-2B4E-4B4D-8A04-37E57D5E02D2}" fitToPage="1">
      <pane ySplit="4" topLeftCell="A267" activePane="bottomLeft" state="frozen"/>
      <selection pane="bottomLeft" activeCell="A225" sqref="A225:B278"/>
      <rowBreaks count="7" manualBreakCount="7">
        <brk id="34" max="11" man="1"/>
        <brk id="68" max="11" man="1"/>
        <brk id="106" max="11" man="1"/>
        <brk id="146" max="11" man="1"/>
        <brk id="183" max="11" man="1"/>
        <brk id="223" max="11" man="1"/>
        <brk id="265" max="11" man="1"/>
      </rowBreaks>
      <pageMargins left="0.23622047244094491" right="0.23622047244094491" top="0.74803149606299213" bottom="0.74803149606299213" header="0.31496062992125984" footer="0.31496062992125984"/>
      <pageSetup paperSize="9" scale="72" firstPageNumber="23" fitToHeight="0" orientation="landscape" useFirstPageNumber="1" r:id="rId2"/>
      <headerFooter alignWithMargins="0">
        <oddFooter>&amp;F</oddFooter>
      </headerFooter>
    </customSheetView>
  </customSheetViews>
  <mergeCells count="1">
    <mergeCell ref="K9:M9"/>
  </mergeCells>
  <pageMargins left="0.23622047244094491" right="0.23622047244094491" top="0.74803149606299213" bottom="0.74803149606299213" header="0.31496062992125984" footer="0.31496062992125984"/>
  <pageSetup paperSize="9" scale="70" firstPageNumber="23" fitToHeight="0" orientation="landscape" useFirstPageNumber="1" r:id="rId3"/>
  <headerFooter alignWithMargins="0">
    <oddFooter>&amp;F</oddFooter>
  </headerFooter>
  <rowBreaks count="7" manualBreakCount="7">
    <brk id="34" max="11" man="1"/>
    <brk id="68" max="11" man="1"/>
    <brk id="106" max="11" man="1"/>
    <brk id="146" max="11" man="1"/>
    <brk id="183" max="11" man="1"/>
    <brk id="224" max="11" man="1"/>
    <brk id="266" max="11" man="1"/>
  </rowBreaks>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59999389629810485"/>
    <pageSetUpPr fitToPage="1"/>
  </sheetPr>
  <dimension ref="A1:J267"/>
  <sheetViews>
    <sheetView zoomScaleNormal="100" workbookViewId="0"/>
  </sheetViews>
  <sheetFormatPr defaultRowHeight="14.4"/>
  <cols>
    <col min="1" max="1" width="12.77734375" customWidth="1"/>
    <col min="2" max="2" width="85.21875" customWidth="1"/>
  </cols>
  <sheetData>
    <row r="1" spans="1:10" s="10" customFormat="1" ht="51" customHeight="1">
      <c r="A1" s="272"/>
      <c r="B1" s="6" t="str">
        <f>Förteckning!A1</f>
        <v>KONTOPLAN 2024</v>
      </c>
      <c r="C1" s="6"/>
      <c r="G1" s="9"/>
      <c r="H1" s="9"/>
      <c r="I1" s="11"/>
    </row>
    <row r="2" spans="1:10" s="9" customFormat="1" ht="19.2" customHeight="1">
      <c r="A2" s="272"/>
      <c r="B2" s="12" t="str">
        <f>Förteckning!B2</f>
        <v>Version: 2024_1 Datum: 2023-12-15</v>
      </c>
      <c r="C2" s="66"/>
      <c r="J2" s="13"/>
    </row>
    <row r="3" spans="1:10" s="267" customFormat="1" ht="9.75" customHeight="1">
      <c r="A3" s="273"/>
    </row>
    <row r="4" spans="1:10" s="267" customFormat="1" ht="21" thickBot="1">
      <c r="A4" s="273"/>
      <c r="B4" s="14" t="s">
        <v>3679</v>
      </c>
    </row>
    <row r="5" spans="1:10" ht="23.4">
      <c r="B5" s="203" t="s">
        <v>3680</v>
      </c>
    </row>
    <row r="7" spans="1:10" ht="42">
      <c r="B7" s="201" t="s">
        <v>1596</v>
      </c>
    </row>
    <row r="8" spans="1:10">
      <c r="B8" s="192" t="s">
        <v>1597</v>
      </c>
    </row>
    <row r="9" spans="1:10" ht="18">
      <c r="B9" s="195" t="s">
        <v>1637</v>
      </c>
    </row>
    <row r="10" spans="1:10">
      <c r="A10">
        <v>7311</v>
      </c>
      <c r="B10" t="s">
        <v>807</v>
      </c>
    </row>
    <row r="11" spans="1:10">
      <c r="B11" s="198" t="s">
        <v>1680</v>
      </c>
      <c r="C11" s="213" t="str">
        <f>IFERROR(VLOOKUP(A11,'Klass 7'!A:C,3,FALSE),"")</f>
        <v/>
      </c>
    </row>
    <row r="12" spans="1:10" ht="16.5" customHeight="1">
      <c r="B12" s="198" t="s">
        <v>1681</v>
      </c>
      <c r="C12" s="213" t="str">
        <f>IFERROR(VLOOKUP(A12,'Klass 7'!A:C,3,FALSE),"")</f>
        <v/>
      </c>
    </row>
    <row r="13" spans="1:10">
      <c r="B13" s="198"/>
      <c r="C13" s="213"/>
    </row>
    <row r="14" spans="1:10" ht="18">
      <c r="B14" s="195" t="s">
        <v>1638</v>
      </c>
      <c r="C14" s="213" t="str">
        <f>IFERROR(VLOOKUP(A14,'Klass 7'!A:C,3,FALSE),"")</f>
        <v/>
      </c>
    </row>
    <row r="15" spans="1:10">
      <c r="A15">
        <v>7351</v>
      </c>
      <c r="B15" t="s">
        <v>808</v>
      </c>
      <c r="C15" s="213" t="str">
        <f>IFERROR(VLOOKUP(A15,'Klass 7'!A:C,3,FALSE),"")</f>
        <v>Används endast av EA</v>
      </c>
    </row>
    <row r="16" spans="1:10">
      <c r="B16" s="198" t="s">
        <v>1682</v>
      </c>
      <c r="C16" s="213" t="str">
        <f>IFERROR(VLOOKUP(A16,'Klass 7'!A:C,3,FALSE),"")</f>
        <v/>
      </c>
    </row>
    <row r="17" spans="1:3" ht="28.8">
      <c r="B17" s="198" t="s">
        <v>1683</v>
      </c>
      <c r="C17" s="213" t="str">
        <f>IFERROR(VLOOKUP(A17,'Klass 7'!A:C,3,FALSE),"")</f>
        <v/>
      </c>
    </row>
    <row r="18" spans="1:3">
      <c r="A18">
        <v>7355</v>
      </c>
      <c r="B18" t="s">
        <v>487</v>
      </c>
      <c r="C18" s="213" t="str">
        <f>IFERROR(VLOOKUP(A18,'Klass 7'!A:C,3,FALSE),"")</f>
        <v>Används endast av EA</v>
      </c>
    </row>
    <row r="19" spans="1:3">
      <c r="A19">
        <v>7359</v>
      </c>
      <c r="B19" t="s">
        <v>445</v>
      </c>
      <c r="C19" s="213" t="str">
        <f>IFERROR(VLOOKUP(A19,'Klass 7'!A:C,3,FALSE),"")</f>
        <v>Används endast av EA</v>
      </c>
    </row>
    <row r="20" spans="1:3">
      <c r="C20" s="213" t="str">
        <f>IFERROR(VLOOKUP(A20,'Klass 7'!A:C,3,FALSE),"")</f>
        <v/>
      </c>
    </row>
    <row r="21" spans="1:3" ht="21">
      <c r="B21" s="201" t="s">
        <v>1639</v>
      </c>
      <c r="C21" s="213" t="str">
        <f>IFERROR(VLOOKUP(A21,'Klass 7'!A:C,3,FALSE),"")</f>
        <v/>
      </c>
    </row>
    <row r="22" spans="1:3" ht="18">
      <c r="B22" s="195" t="s">
        <v>1640</v>
      </c>
      <c r="C22" s="213" t="str">
        <f>IFERROR(VLOOKUP(A22,'Klass 7'!A:C,3,FALSE),"")</f>
        <v/>
      </c>
    </row>
    <row r="23" spans="1:3">
      <c r="B23" s="198" t="s">
        <v>1682</v>
      </c>
      <c r="C23" s="213"/>
    </row>
    <row r="24" spans="1:3" ht="28.8">
      <c r="B24" s="198" t="s">
        <v>1685</v>
      </c>
      <c r="C24" s="213"/>
    </row>
    <row r="25" spans="1:3">
      <c r="A25">
        <v>7411</v>
      </c>
      <c r="B25" t="s">
        <v>1684</v>
      </c>
      <c r="C25" s="213" t="str">
        <f>IFERROR(VLOOKUP(A25,'Klass 7'!A:C,3,FALSE),"")</f>
        <v>Används endast av EA</v>
      </c>
    </row>
    <row r="26" spans="1:3">
      <c r="B26" s="198" t="s">
        <v>1686</v>
      </c>
      <c r="C26" s="213"/>
    </row>
    <row r="27" spans="1:3">
      <c r="A27">
        <v>7412</v>
      </c>
      <c r="B27" t="s">
        <v>448</v>
      </c>
      <c r="C27" s="213" t="str">
        <f>IFERROR(VLOOKUP(A27,'Klass 7'!A:C,3,FALSE),"")</f>
        <v>Används endast av EA</v>
      </c>
    </row>
    <row r="28" spans="1:3">
      <c r="B28" s="198" t="s">
        <v>1687</v>
      </c>
      <c r="C28" s="213"/>
    </row>
    <row r="29" spans="1:3">
      <c r="A29">
        <v>7413</v>
      </c>
      <c r="B29" t="s">
        <v>449</v>
      </c>
      <c r="C29" s="213" t="str">
        <f>IFERROR(VLOOKUP(A29,'Klass 7'!A:C,3,FALSE),"")</f>
        <v>Används endast av EA</v>
      </c>
    </row>
    <row r="30" spans="1:3">
      <c r="B30" s="198" t="s">
        <v>1688</v>
      </c>
      <c r="C30" s="213"/>
    </row>
    <row r="31" spans="1:3">
      <c r="A31">
        <v>7414</v>
      </c>
      <c r="B31" t="s">
        <v>450</v>
      </c>
      <c r="C31" s="213" t="str">
        <f>IFERROR(VLOOKUP(A31,'Klass 7'!A:C,3,FALSE),"")</f>
        <v>Används endast av EA</v>
      </c>
    </row>
    <row r="32" spans="1:3">
      <c r="B32" s="198" t="s">
        <v>1689</v>
      </c>
      <c r="C32" s="213"/>
    </row>
    <row r="33" spans="1:9">
      <c r="A33">
        <v>7415</v>
      </c>
      <c r="B33" t="s">
        <v>451</v>
      </c>
      <c r="C33" s="213" t="str">
        <f>IFERROR(VLOOKUP(A33,'Klass 7'!A:C,3,FALSE),"")</f>
        <v>Används endast av EA</v>
      </c>
    </row>
    <row r="34" spans="1:9">
      <c r="B34" s="198" t="s">
        <v>1690</v>
      </c>
      <c r="C34" s="213"/>
    </row>
    <row r="35" spans="1:9">
      <c r="A35">
        <v>7416</v>
      </c>
      <c r="B35" s="217" t="s">
        <v>452</v>
      </c>
      <c r="C35" s="213" t="str">
        <f>IFERROR(VLOOKUP(A35,'Klass 7'!A:C,3,FALSE),"")</f>
        <v>Används endast av EA</v>
      </c>
    </row>
    <row r="36" spans="1:9">
      <c r="B36" s="198" t="s">
        <v>1691</v>
      </c>
      <c r="C36" s="213"/>
    </row>
    <row r="37" spans="1:9">
      <c r="A37">
        <v>7419</v>
      </c>
      <c r="B37" t="s">
        <v>453</v>
      </c>
      <c r="C37" s="213" t="str">
        <f>IFERROR(VLOOKUP(A37,'Klass 7'!A:C,3,FALSE),"")</f>
        <v>Används endast av EA</v>
      </c>
    </row>
    <row r="38" spans="1:9">
      <c r="C38" s="213" t="str">
        <f>IFERROR(VLOOKUP(A38,'Klass 7'!A:C,3,FALSE),"")</f>
        <v/>
      </c>
    </row>
    <row r="39" spans="1:9" ht="21">
      <c r="B39" s="201" t="s">
        <v>1642</v>
      </c>
      <c r="C39" s="213" t="str">
        <f>IFERROR(VLOOKUP(A39,'Klass 7'!A:C,3,FALSE),"")</f>
        <v/>
      </c>
      <c r="I39" s="215"/>
    </row>
    <row r="40" spans="1:9" ht="18">
      <c r="B40" s="195" t="s">
        <v>1641</v>
      </c>
      <c r="C40" s="213" t="str">
        <f>IFERROR(VLOOKUP(A40,'Klass 7'!A:C,3,FALSE),"")</f>
        <v/>
      </c>
    </row>
    <row r="41" spans="1:9">
      <c r="A41">
        <v>7711</v>
      </c>
      <c r="B41" t="s">
        <v>829</v>
      </c>
      <c r="C41" s="213">
        <f>IFERROR(VLOOKUP(A41,'Klass 7'!A:C,3,FALSE),"")</f>
        <v>0</v>
      </c>
    </row>
    <row r="42" spans="1:9">
      <c r="B42" s="198" t="s">
        <v>1924</v>
      </c>
      <c r="C42" s="213"/>
    </row>
    <row r="43" spans="1:9">
      <c r="A43">
        <v>7715</v>
      </c>
      <c r="B43" t="s">
        <v>487</v>
      </c>
      <c r="C43" s="213">
        <f>IFERROR(VLOOKUP(A43,'Klass 7'!A:C,3,FALSE),"")</f>
        <v>0</v>
      </c>
    </row>
    <row r="44" spans="1:9" ht="28.8">
      <c r="B44" s="198" t="s">
        <v>1701</v>
      </c>
      <c r="C44" s="213" t="str">
        <f>IFERROR(VLOOKUP(A44,'Klass 7'!A:C,3,FALSE),"")</f>
        <v/>
      </c>
    </row>
    <row r="45" spans="1:9">
      <c r="B45" s="198"/>
      <c r="C45" s="213"/>
    </row>
    <row r="46" spans="1:9" ht="18">
      <c r="B46" s="195" t="s">
        <v>1643</v>
      </c>
      <c r="C46" s="213" t="str">
        <f>IFERROR(VLOOKUP(A46,'Klass 7'!A:C,3,FALSE),"")</f>
        <v/>
      </c>
    </row>
    <row r="47" spans="1:9">
      <c r="A47">
        <v>7721</v>
      </c>
      <c r="B47" t="s">
        <v>823</v>
      </c>
      <c r="C47" s="213">
        <f>IFERROR(VLOOKUP(A47,'Klass 7'!A:C,3,FALSE),"")</f>
        <v>0</v>
      </c>
    </row>
    <row r="48" spans="1:9">
      <c r="A48">
        <v>7722</v>
      </c>
      <c r="B48" t="s">
        <v>824</v>
      </c>
      <c r="C48" s="213">
        <f>IFERROR(VLOOKUP(A48,'Klass 7'!A:C,3,FALSE),"")</f>
        <v>0</v>
      </c>
    </row>
    <row r="49" spans="1:8">
      <c r="B49" s="198" t="s">
        <v>1692</v>
      </c>
      <c r="C49" s="213" t="str">
        <f>IFERROR(VLOOKUP(A49,'Klass 7'!A:C,3,FALSE),"")</f>
        <v/>
      </c>
    </row>
    <row r="50" spans="1:8">
      <c r="B50" s="198"/>
      <c r="C50" s="213"/>
    </row>
    <row r="51" spans="1:8" ht="18">
      <c r="B51" s="195" t="s">
        <v>1644</v>
      </c>
      <c r="C51" s="213" t="str">
        <f>IFERROR(VLOOKUP(A51,'Klass 7'!A:C,3,FALSE),"")</f>
        <v/>
      </c>
    </row>
    <row r="52" spans="1:8">
      <c r="A52">
        <v>7731</v>
      </c>
      <c r="B52" t="s">
        <v>825</v>
      </c>
      <c r="C52" s="213">
        <f>IFERROR(VLOOKUP(A52,'Klass 7'!A:C,3,FALSE),"")</f>
        <v>0</v>
      </c>
    </row>
    <row r="53" spans="1:8">
      <c r="A53">
        <v>7732</v>
      </c>
      <c r="B53" t="s">
        <v>826</v>
      </c>
      <c r="C53" s="213">
        <f>IFERROR(VLOOKUP(A53,'Klass 7'!A:C,3,FALSE),"")</f>
        <v>0</v>
      </c>
      <c r="H53" s="215"/>
    </row>
    <row r="54" spans="1:8">
      <c r="B54" s="198" t="s">
        <v>1907</v>
      </c>
      <c r="C54" s="213" t="str">
        <f>IFERROR(VLOOKUP(A54,'Klass 7'!A:C,3,FALSE),"")</f>
        <v/>
      </c>
    </row>
    <row r="55" spans="1:8">
      <c r="B55" s="198" t="s">
        <v>1906</v>
      </c>
      <c r="C55" s="213"/>
    </row>
    <row r="56" spans="1:8">
      <c r="B56" s="198"/>
      <c r="C56" s="213"/>
    </row>
    <row r="57" spans="1:8" ht="18">
      <c r="B57" s="195" t="s">
        <v>1645</v>
      </c>
      <c r="C57" s="213" t="str">
        <f>IFERROR(VLOOKUP(A57,'Klass 7'!A:C,3,FALSE),"")</f>
        <v/>
      </c>
    </row>
    <row r="58" spans="1:8">
      <c r="A58">
        <v>7741</v>
      </c>
      <c r="B58" t="s">
        <v>827</v>
      </c>
      <c r="C58" s="213">
        <f>IFERROR(VLOOKUP(A58,'Klass 7'!A:C,3,FALSE),"")</f>
        <v>0</v>
      </c>
    </row>
    <row r="59" spans="1:8">
      <c r="A59">
        <v>7742</v>
      </c>
      <c r="B59" t="s">
        <v>828</v>
      </c>
    </row>
    <row r="60" spans="1:8" ht="28.8">
      <c r="B60" s="198" t="s">
        <v>1908</v>
      </c>
    </row>
    <row r="61" spans="1:8">
      <c r="B61" s="198" t="s">
        <v>1906</v>
      </c>
    </row>
    <row r="62" spans="1:8">
      <c r="B62" s="198"/>
    </row>
    <row r="63" spans="1:8" ht="18">
      <c r="B63" s="195" t="s">
        <v>1646</v>
      </c>
    </row>
    <row r="64" spans="1:8">
      <c r="A64">
        <v>7751</v>
      </c>
      <c r="B64" t="s">
        <v>820</v>
      </c>
    </row>
    <row r="65" spans="1:2">
      <c r="A65">
        <v>7752</v>
      </c>
      <c r="B65" t="s">
        <v>821</v>
      </c>
    </row>
    <row r="67" spans="1:2" ht="18">
      <c r="B67" s="195" t="s">
        <v>1647</v>
      </c>
    </row>
    <row r="68" spans="1:2">
      <c r="A68">
        <v>7761</v>
      </c>
      <c r="B68" t="s">
        <v>818</v>
      </c>
    </row>
    <row r="69" spans="1:2">
      <c r="A69">
        <v>7762</v>
      </c>
      <c r="B69" t="s">
        <v>819</v>
      </c>
    </row>
    <row r="70" spans="1:2">
      <c r="B70" s="198" t="s">
        <v>1694</v>
      </c>
    </row>
    <row r="71" spans="1:2">
      <c r="B71" s="198"/>
    </row>
    <row r="72" spans="1:2" ht="18">
      <c r="B72" s="195" t="s">
        <v>1648</v>
      </c>
    </row>
    <row r="73" spans="1:2">
      <c r="A73">
        <v>7771</v>
      </c>
      <c r="B73" t="s">
        <v>817</v>
      </c>
    </row>
    <row r="74" spans="1:2">
      <c r="A74">
        <v>7772</v>
      </c>
      <c r="B74" t="s">
        <v>817</v>
      </c>
    </row>
    <row r="75" spans="1:2" ht="28.8">
      <c r="B75" s="198" t="s">
        <v>1695</v>
      </c>
    </row>
    <row r="76" spans="1:2">
      <c r="B76" s="198"/>
    </row>
    <row r="77" spans="1:2" ht="18">
      <c r="B77" s="195" t="s">
        <v>1649</v>
      </c>
    </row>
    <row r="78" spans="1:2">
      <c r="A78">
        <v>7781</v>
      </c>
      <c r="B78" t="s">
        <v>815</v>
      </c>
    </row>
    <row r="79" spans="1:2">
      <c r="A79">
        <v>7782</v>
      </c>
      <c r="B79" t="s">
        <v>816</v>
      </c>
    </row>
    <row r="80" spans="1:2">
      <c r="B80" s="198" t="s">
        <v>1697</v>
      </c>
    </row>
    <row r="81" spans="1:2">
      <c r="B81" s="198"/>
    </row>
    <row r="82" spans="1:2" ht="21">
      <c r="B82" s="201" t="s">
        <v>1650</v>
      </c>
    </row>
    <row r="83" spans="1:2" ht="18">
      <c r="B83" s="195" t="s">
        <v>1651</v>
      </c>
    </row>
    <row r="84" spans="1:2" ht="57.6">
      <c r="B84" s="198" t="s">
        <v>1923</v>
      </c>
    </row>
    <row r="85" spans="1:2">
      <c r="A85">
        <v>7811</v>
      </c>
      <c r="B85" t="s">
        <v>809</v>
      </c>
    </row>
    <row r="86" spans="1:2">
      <c r="A86">
        <v>7812</v>
      </c>
      <c r="B86" t="s">
        <v>810</v>
      </c>
    </row>
    <row r="88" spans="1:2" ht="18">
      <c r="B88" s="195" t="s">
        <v>1652</v>
      </c>
    </row>
    <row r="89" spans="1:2">
      <c r="A89">
        <v>7821</v>
      </c>
      <c r="B89" t="s">
        <v>811</v>
      </c>
    </row>
    <row r="90" spans="1:2">
      <c r="A90">
        <v>7822</v>
      </c>
      <c r="B90" t="s">
        <v>812</v>
      </c>
    </row>
    <row r="91" spans="1:2" ht="28.8">
      <c r="B91" s="198" t="s">
        <v>1926</v>
      </c>
    </row>
    <row r="92" spans="1:2">
      <c r="B92" s="198"/>
    </row>
    <row r="93" spans="1:2" ht="18">
      <c r="B93" s="195" t="s">
        <v>1653</v>
      </c>
    </row>
    <row r="94" spans="1:2">
      <c r="A94">
        <v>7831</v>
      </c>
      <c r="B94" t="s">
        <v>813</v>
      </c>
    </row>
    <row r="95" spans="1:2">
      <c r="A95">
        <v>7832</v>
      </c>
      <c r="B95" t="s">
        <v>814</v>
      </c>
    </row>
    <row r="96" spans="1:2" ht="28.8">
      <c r="B96" s="198" t="s">
        <v>1925</v>
      </c>
    </row>
    <row r="97" spans="1:2">
      <c r="B97" s="198"/>
    </row>
    <row r="98" spans="1:2" ht="21">
      <c r="B98" s="201" t="s">
        <v>1654</v>
      </c>
    </row>
    <row r="99" spans="1:2" ht="18">
      <c r="B99" s="195" t="s">
        <v>1655</v>
      </c>
    </row>
    <row r="100" spans="1:2">
      <c r="A100">
        <v>7911</v>
      </c>
      <c r="B100" t="s">
        <v>830</v>
      </c>
    </row>
    <row r="101" spans="1:2">
      <c r="A101">
        <v>7912</v>
      </c>
      <c r="B101" t="s">
        <v>831</v>
      </c>
    </row>
    <row r="102" spans="1:2" ht="28.8">
      <c r="B102" s="198" t="s">
        <v>1693</v>
      </c>
    </row>
    <row r="103" spans="1:2">
      <c r="B103" s="198"/>
    </row>
    <row r="104" spans="1:2" ht="18">
      <c r="B104" s="195" t="s">
        <v>1656</v>
      </c>
    </row>
    <row r="105" spans="1:2">
      <c r="A105">
        <v>7921</v>
      </c>
      <c r="B105" t="s">
        <v>833</v>
      </c>
    </row>
    <row r="106" spans="1:2">
      <c r="A106">
        <v>7922</v>
      </c>
      <c r="B106" t="s">
        <v>832</v>
      </c>
    </row>
    <row r="107" spans="1:2">
      <c r="B107" s="198" t="s">
        <v>1696</v>
      </c>
    </row>
    <row r="108" spans="1:2">
      <c r="B108" s="198"/>
    </row>
    <row r="109" spans="1:2" ht="18">
      <c r="B109" s="195" t="s">
        <v>1657</v>
      </c>
    </row>
    <row r="110" spans="1:2">
      <c r="A110">
        <v>7931</v>
      </c>
      <c r="B110" t="s">
        <v>573</v>
      </c>
    </row>
    <row r="111" spans="1:2">
      <c r="B111" s="198" t="s">
        <v>1703</v>
      </c>
    </row>
    <row r="112" spans="1:2">
      <c r="B112" s="198"/>
    </row>
    <row r="113" spans="1:2" ht="18">
      <c r="B113" s="195" t="s">
        <v>1658</v>
      </c>
    </row>
    <row r="114" spans="1:2">
      <c r="A114">
        <v>7990</v>
      </c>
      <c r="B114" t="s">
        <v>1659</v>
      </c>
    </row>
    <row r="115" spans="1:2">
      <c r="A115">
        <v>7991</v>
      </c>
      <c r="B115" t="s">
        <v>1660</v>
      </c>
    </row>
    <row r="116" spans="1:2">
      <c r="A116">
        <v>7992</v>
      </c>
      <c r="B116" t="s">
        <v>1007</v>
      </c>
    </row>
    <row r="117" spans="1:2">
      <c r="A117">
        <v>7993</v>
      </c>
      <c r="B117" t="s">
        <v>1143</v>
      </c>
    </row>
    <row r="150" ht="333" customHeight="1"/>
    <row r="172" ht="152.25" customHeight="1"/>
    <row r="193" ht="18" customHeight="1"/>
    <row r="267" ht="21.75" customHeight="1"/>
  </sheetData>
  <customSheetViews>
    <customSheetView guid="{2D407BF5-17AB-49B8-85B4-6C0A16E01D38}">
      <pageMargins left="0.7" right="0.7" top="0.75" bottom="0.75" header="0.3" footer="0.3"/>
    </customSheetView>
    <customSheetView guid="{B30AAEDE-2B4E-4B4D-8A04-37E57D5E02D2}">
      <pageMargins left="0.7" right="0.7" top="0.75" bottom="0.75" header="0.3" footer="0.3"/>
    </customSheetView>
  </customSheetViews>
  <hyperlinks>
    <hyperlink ref="B55" r:id="rId1" xr:uid="{1E76E9A6-2A20-4942-8AAB-E88AEBEE5A39}"/>
    <hyperlink ref="B61" r:id="rId2" xr:uid="{1F10E07D-835E-4C97-AE12-E8F1F280EF96}"/>
  </hyperlinks>
  <pageMargins left="0.70866141732283472" right="0.70866141732283472" top="0.74803149606299213" bottom="1.1023622047244095" header="0.31496062992125984" footer="0.31496062992125984"/>
  <pageSetup paperSize="9" scale="73" fitToHeight="0" orientation="landscape" r:id="rId3"/>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BD20B-8206-450D-8BFF-0A9F87236446}">
  <sheetPr>
    <pageSetUpPr fitToPage="1"/>
  </sheetPr>
  <dimension ref="A1:H28"/>
  <sheetViews>
    <sheetView workbookViewId="0"/>
  </sheetViews>
  <sheetFormatPr defaultRowHeight="14.4"/>
  <cols>
    <col min="1" max="1" width="12" customWidth="1"/>
    <col min="2" max="2" width="105.77734375" bestFit="1" customWidth="1"/>
  </cols>
  <sheetData>
    <row r="1" spans="1:8" s="10" customFormat="1" ht="51" customHeight="1">
      <c r="A1" s="272"/>
      <c r="B1" s="6" t="str">
        <f>Förteckning!A1</f>
        <v>KONTOPLAN 2024</v>
      </c>
      <c r="E1" s="9"/>
      <c r="F1" s="9"/>
      <c r="G1" s="11"/>
    </row>
    <row r="2" spans="1:8" s="9" customFormat="1" ht="19.2" customHeight="1">
      <c r="A2" s="272"/>
      <c r="B2" s="12" t="str">
        <f>Förteckning!B2</f>
        <v>Version: 2024_1 Datum: 2023-12-15</v>
      </c>
      <c r="H2" s="13"/>
    </row>
    <row r="3" spans="1:8" s="267" customFormat="1" ht="9.75" customHeight="1">
      <c r="A3" s="273"/>
    </row>
    <row r="4" spans="1:8" s="267" customFormat="1" ht="21" thickBot="1">
      <c r="A4" s="273"/>
      <c r="B4" s="14" t="s">
        <v>3681</v>
      </c>
    </row>
    <row r="5" spans="1:8">
      <c r="A5" t="s">
        <v>1911</v>
      </c>
      <c r="B5" t="s">
        <v>1910</v>
      </c>
      <c r="C5" t="s">
        <v>1912</v>
      </c>
    </row>
    <row r="6" spans="1:8">
      <c r="A6">
        <v>50113</v>
      </c>
      <c r="B6" t="s">
        <v>1893</v>
      </c>
      <c r="C6" t="s">
        <v>1909</v>
      </c>
    </row>
    <row r="7" spans="1:8">
      <c r="A7">
        <v>50702</v>
      </c>
      <c r="B7" t="s">
        <v>1708</v>
      </c>
      <c r="C7" t="s">
        <v>1909</v>
      </c>
    </row>
    <row r="8" spans="1:8">
      <c r="A8">
        <v>5013</v>
      </c>
      <c r="B8" t="s">
        <v>1712</v>
      </c>
      <c r="C8" t="s">
        <v>1909</v>
      </c>
    </row>
    <row r="9" spans="1:8">
      <c r="A9">
        <v>4181</v>
      </c>
      <c r="B9" t="s">
        <v>1894</v>
      </c>
      <c r="C9" t="s">
        <v>1909</v>
      </c>
    </row>
    <row r="10" spans="1:8">
      <c r="A10">
        <v>5098</v>
      </c>
      <c r="B10" t="s">
        <v>1917</v>
      </c>
      <c r="C10" t="s">
        <v>1909</v>
      </c>
    </row>
    <row r="11" spans="1:8">
      <c r="A11">
        <v>5898</v>
      </c>
      <c r="B11" t="s">
        <v>1916</v>
      </c>
      <c r="C11" t="s">
        <v>1909</v>
      </c>
    </row>
    <row r="12" spans="1:8">
      <c r="A12">
        <v>5998</v>
      </c>
      <c r="B12" t="s">
        <v>1918</v>
      </c>
      <c r="C12" t="s">
        <v>1909</v>
      </c>
    </row>
    <row r="13" spans="1:8">
      <c r="A13">
        <v>6998</v>
      </c>
      <c r="B13" t="s">
        <v>1919</v>
      </c>
      <c r="C13" t="s">
        <v>1909</v>
      </c>
    </row>
    <row r="14" spans="1:8">
      <c r="A14">
        <v>5880</v>
      </c>
      <c r="B14" t="s">
        <v>1917</v>
      </c>
      <c r="C14" t="s">
        <v>3682</v>
      </c>
    </row>
    <row r="15" spans="1:8">
      <c r="A15">
        <v>5881</v>
      </c>
      <c r="B15" t="s">
        <v>1916</v>
      </c>
      <c r="C15" t="s">
        <v>3682</v>
      </c>
    </row>
    <row r="16" spans="1:8">
      <c r="A16">
        <v>5882</v>
      </c>
      <c r="B16" t="s">
        <v>1918</v>
      </c>
      <c r="C16" t="s">
        <v>3682</v>
      </c>
    </row>
    <row r="17" spans="1:3">
      <c r="A17">
        <v>6990</v>
      </c>
      <c r="B17" t="s">
        <v>1919</v>
      </c>
      <c r="C17" t="s">
        <v>3682</v>
      </c>
    </row>
    <row r="18" spans="1:3">
      <c r="A18">
        <v>31422</v>
      </c>
      <c r="B18" t="s">
        <v>3493</v>
      </c>
      <c r="C18" t="s">
        <v>3494</v>
      </c>
    </row>
    <row r="19" spans="1:3">
      <c r="A19">
        <v>4971</v>
      </c>
      <c r="B19" t="s">
        <v>3468</v>
      </c>
      <c r="C19" t="s">
        <v>1909</v>
      </c>
    </row>
    <row r="20" spans="1:3" s="208" customFormat="1" ht="57.6">
      <c r="A20" s="2" t="s">
        <v>3484</v>
      </c>
      <c r="B20" s="208" t="s">
        <v>3485</v>
      </c>
      <c r="C20" s="208" t="s">
        <v>3483</v>
      </c>
    </row>
    <row r="21" spans="1:3">
      <c r="A21">
        <v>17513</v>
      </c>
      <c r="B21" t="s">
        <v>3488</v>
      </c>
      <c r="C21" t="s">
        <v>1909</v>
      </c>
    </row>
    <row r="22" spans="1:3">
      <c r="A22">
        <v>5695</v>
      </c>
      <c r="B22" t="s">
        <v>3491</v>
      </c>
      <c r="C22" t="s">
        <v>3494</v>
      </c>
    </row>
    <row r="23" spans="1:3">
      <c r="A23">
        <v>3987</v>
      </c>
      <c r="B23" t="s">
        <v>3496</v>
      </c>
      <c r="C23" t="s">
        <v>1909</v>
      </c>
    </row>
    <row r="24" spans="1:3">
      <c r="A24">
        <v>5810</v>
      </c>
      <c r="B24" t="s">
        <v>3649</v>
      </c>
      <c r="C24" t="s">
        <v>1909</v>
      </c>
    </row>
    <row r="25" spans="1:3">
      <c r="A25">
        <v>3161</v>
      </c>
      <c r="B25" t="s">
        <v>3650</v>
      </c>
      <c r="C25" t="s">
        <v>1909</v>
      </c>
    </row>
    <row r="26" spans="1:3">
      <c r="A26">
        <v>3162</v>
      </c>
      <c r="B26" t="s">
        <v>3651</v>
      </c>
      <c r="C26" t="s">
        <v>1909</v>
      </c>
    </row>
    <row r="27" spans="1:3">
      <c r="A27">
        <v>3163</v>
      </c>
      <c r="B27" t="s">
        <v>3652</v>
      </c>
      <c r="C27" t="s">
        <v>1909</v>
      </c>
    </row>
    <row r="28" spans="1:3">
      <c r="A28">
        <v>3164</v>
      </c>
      <c r="B28" t="s">
        <v>3653</v>
      </c>
      <c r="C28" t="s">
        <v>1909</v>
      </c>
    </row>
  </sheetData>
  <pageMargins left="0.31496062992125984" right="0.27559055118110237" top="0.74803149606299213" bottom="0.74803149606299213" header="0.31496062992125984" footer="0.31496062992125984"/>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M142"/>
  <sheetViews>
    <sheetView zoomScaleNormal="100" workbookViewId="0">
      <pane ySplit="4" topLeftCell="A5" activePane="bottomLeft" state="frozen"/>
      <selection pane="bottomLeft"/>
    </sheetView>
  </sheetViews>
  <sheetFormatPr defaultColWidth="8.77734375" defaultRowHeight="14.4"/>
  <cols>
    <col min="1" max="1" width="12" customWidth="1"/>
    <col min="2" max="2" width="79.5546875" customWidth="1"/>
    <col min="3" max="3" width="23.21875" bestFit="1" customWidth="1"/>
    <col min="4" max="4" width="13.5546875" bestFit="1" customWidth="1"/>
    <col min="5" max="6" width="6.5546875" customWidth="1"/>
    <col min="7" max="7" width="12.5546875" customWidth="1"/>
    <col min="8" max="8" width="9.5546875" bestFit="1" customWidth="1"/>
    <col min="9" max="9" width="8.5546875" customWidth="1"/>
    <col min="10" max="11" width="8.77734375" customWidth="1"/>
    <col min="12" max="12" width="6.5546875" customWidth="1"/>
  </cols>
  <sheetData>
    <row r="1" spans="1:13" s="10" customFormat="1" ht="51" customHeight="1">
      <c r="A1" s="9"/>
      <c r="B1" s="6" t="str">
        <f>Förteckning!A1</f>
        <v>KONTOPLAN 2024</v>
      </c>
      <c r="C1" s="6"/>
      <c r="G1" s="9"/>
      <c r="H1" s="9"/>
      <c r="I1" s="11"/>
    </row>
    <row r="2" spans="1:13" s="9" customFormat="1" ht="19.350000000000001" customHeight="1">
      <c r="B2" s="160" t="str">
        <f>Förteckning!B2</f>
        <v>Version: 2024_1 Datum: 2023-12-15</v>
      </c>
      <c r="C2" s="160"/>
      <c r="I2" s="13"/>
    </row>
    <row r="3" spans="1:13" s="9" customFormat="1" ht="10.050000000000001" customHeight="1">
      <c r="B3" s="160"/>
      <c r="C3" s="160"/>
      <c r="I3" s="13"/>
    </row>
    <row r="4" spans="1:13" s="18" customFormat="1" ht="35.549999999999997" customHeight="1" thickBot="1">
      <c r="A4" s="14" t="s">
        <v>0</v>
      </c>
      <c r="B4" s="15" t="s">
        <v>1142</v>
      </c>
      <c r="C4" s="14" t="s">
        <v>1170</v>
      </c>
      <c r="D4" s="16" t="s">
        <v>713</v>
      </c>
      <c r="E4" s="16" t="s">
        <v>714</v>
      </c>
      <c r="F4" s="16" t="s">
        <v>715</v>
      </c>
      <c r="G4" s="16" t="s">
        <v>716</v>
      </c>
      <c r="H4" s="16" t="s">
        <v>717</v>
      </c>
      <c r="I4" s="16" t="s">
        <v>718</v>
      </c>
      <c r="J4" s="16" t="s">
        <v>767</v>
      </c>
      <c r="K4" s="16" t="s">
        <v>777</v>
      </c>
      <c r="L4" s="16" t="s">
        <v>719</v>
      </c>
    </row>
    <row r="5" spans="1:13" s="82" customFormat="1" ht="10.050000000000001" customHeight="1">
      <c r="A5" s="72"/>
      <c r="B5" s="112"/>
      <c r="C5" s="104"/>
      <c r="D5" s="21"/>
      <c r="E5" s="21"/>
      <c r="F5" s="21"/>
      <c r="G5" s="21"/>
      <c r="H5" s="21"/>
      <c r="I5" s="22"/>
      <c r="J5" s="21"/>
      <c r="K5" s="21"/>
      <c r="L5" s="21"/>
      <c r="M5" s="161"/>
    </row>
    <row r="6" spans="1:13" s="82" customFormat="1" ht="41.55" customHeight="1">
      <c r="A6" s="182">
        <v>2</v>
      </c>
      <c r="B6" s="183" t="s">
        <v>1130</v>
      </c>
      <c r="C6" s="104"/>
      <c r="D6" s="18"/>
      <c r="E6" s="18"/>
      <c r="F6" s="18"/>
      <c r="G6" s="18"/>
      <c r="H6" s="18"/>
      <c r="I6" s="18"/>
      <c r="J6" s="18"/>
      <c r="K6" s="18"/>
      <c r="L6" s="18"/>
    </row>
    <row r="7" spans="1:13" s="82" customFormat="1" ht="8.1" customHeight="1">
      <c r="A7" s="72"/>
      <c r="B7" s="162"/>
      <c r="C7" s="104"/>
      <c r="D7" s="10"/>
      <c r="E7" s="10"/>
      <c r="F7" s="10"/>
      <c r="G7" s="10"/>
      <c r="H7" s="10"/>
      <c r="I7" s="11"/>
      <c r="J7" s="10"/>
      <c r="K7" s="10"/>
      <c r="L7" s="10"/>
    </row>
    <row r="8" spans="1:13" s="82" customFormat="1" ht="17.399999999999999">
      <c r="A8" s="24">
        <v>20</v>
      </c>
      <c r="B8" s="91" t="s">
        <v>130</v>
      </c>
      <c r="C8" s="104"/>
      <c r="D8" s="10"/>
      <c r="E8" s="10"/>
      <c r="F8" s="10"/>
      <c r="G8" s="10"/>
      <c r="H8" s="10"/>
      <c r="I8" s="11"/>
      <c r="J8" s="10"/>
      <c r="K8" s="10"/>
      <c r="L8" s="10"/>
    </row>
    <row r="9" spans="1:13" s="82" customFormat="1" ht="15.6">
      <c r="A9" s="26">
        <v>201</v>
      </c>
      <c r="B9" s="98" t="s">
        <v>131</v>
      </c>
      <c r="C9" s="171"/>
      <c r="D9" s="10"/>
      <c r="E9" s="10"/>
      <c r="F9" s="10"/>
      <c r="G9" s="9"/>
      <c r="H9" s="9"/>
      <c r="I9" s="11"/>
      <c r="J9" s="10"/>
    </row>
    <row r="10" spans="1:13" s="55" customFormat="1" ht="15.6">
      <c r="A10" s="28">
        <v>2012</v>
      </c>
      <c r="B10" s="104" t="s">
        <v>132</v>
      </c>
      <c r="C10" s="171" t="s">
        <v>1184</v>
      </c>
      <c r="D10" s="30" t="s">
        <v>739</v>
      </c>
      <c r="E10" s="31" t="s">
        <v>721</v>
      </c>
      <c r="F10" s="31" t="s">
        <v>768</v>
      </c>
      <c r="G10" s="31" t="s">
        <v>769</v>
      </c>
      <c r="H10" s="31" t="s">
        <v>757</v>
      </c>
      <c r="I10" s="32">
        <v>1043</v>
      </c>
      <c r="J10" s="31" t="s">
        <v>722</v>
      </c>
      <c r="K10" s="31" t="s">
        <v>722</v>
      </c>
      <c r="L10" s="31" t="s">
        <v>722</v>
      </c>
    </row>
    <row r="11" spans="1:13" s="82" customFormat="1" ht="15.6">
      <c r="A11" s="77"/>
      <c r="B11" s="100"/>
      <c r="C11" s="171"/>
      <c r="D11" s="30"/>
      <c r="E11" s="31"/>
      <c r="F11" s="31"/>
      <c r="G11" s="31"/>
      <c r="H11" s="31"/>
      <c r="I11" s="32"/>
      <c r="J11" s="31"/>
      <c r="K11" s="31"/>
      <c r="L11" s="31"/>
    </row>
    <row r="12" spans="1:13" s="82" customFormat="1" ht="15.6">
      <c r="A12" s="26">
        <v>203</v>
      </c>
      <c r="B12" s="98" t="s">
        <v>133</v>
      </c>
      <c r="C12" s="171"/>
      <c r="D12" s="30"/>
      <c r="E12" s="31"/>
      <c r="F12" s="31"/>
      <c r="G12" s="31"/>
      <c r="H12" s="31"/>
      <c r="I12" s="32"/>
      <c r="J12" s="31"/>
      <c r="K12" s="31"/>
      <c r="L12" s="31"/>
    </row>
    <row r="13" spans="1:13" s="55" customFormat="1" ht="15.6">
      <c r="A13" s="28">
        <v>2030</v>
      </c>
      <c r="B13" s="104" t="s">
        <v>133</v>
      </c>
      <c r="C13" s="171" t="s">
        <v>1184</v>
      </c>
      <c r="D13" s="30" t="s">
        <v>739</v>
      </c>
      <c r="E13" s="31" t="s">
        <v>721</v>
      </c>
      <c r="F13" s="31" t="s">
        <v>768</v>
      </c>
      <c r="G13" s="31" t="s">
        <v>769</v>
      </c>
      <c r="H13" s="31" t="s">
        <v>757</v>
      </c>
      <c r="I13" s="32">
        <v>1043</v>
      </c>
      <c r="J13" s="31" t="s">
        <v>722</v>
      </c>
      <c r="K13" s="31" t="s">
        <v>722</v>
      </c>
      <c r="L13" s="31" t="s">
        <v>722</v>
      </c>
    </row>
    <row r="14" spans="1:13" s="82" customFormat="1" ht="15.6">
      <c r="A14" s="77" t="s">
        <v>2</v>
      </c>
      <c r="B14" s="100" t="s">
        <v>2</v>
      </c>
      <c r="C14" s="171"/>
      <c r="D14" s="30"/>
      <c r="E14" s="31"/>
      <c r="F14" s="31"/>
      <c r="G14" s="31"/>
      <c r="H14" s="31"/>
      <c r="I14" s="32"/>
      <c r="J14" s="31"/>
      <c r="K14" s="31"/>
      <c r="L14" s="31"/>
    </row>
    <row r="15" spans="1:13" s="82" customFormat="1" ht="15.6">
      <c r="A15" s="26">
        <v>207</v>
      </c>
      <c r="B15" s="98" t="s">
        <v>134</v>
      </c>
      <c r="C15" s="171"/>
      <c r="D15" s="30"/>
      <c r="E15" s="31"/>
      <c r="F15" s="31"/>
      <c r="G15" s="31"/>
      <c r="H15" s="31"/>
      <c r="I15" s="32"/>
      <c r="J15" s="31"/>
      <c r="K15" s="31"/>
      <c r="L15" s="31"/>
    </row>
    <row r="16" spans="1:13" s="55" customFormat="1" ht="15.6">
      <c r="A16" s="28">
        <v>2070</v>
      </c>
      <c r="B16" s="104" t="s">
        <v>134</v>
      </c>
      <c r="C16" s="171" t="s">
        <v>1197</v>
      </c>
      <c r="D16" s="30" t="s">
        <v>720</v>
      </c>
      <c r="E16" s="31" t="s">
        <v>721</v>
      </c>
      <c r="F16" s="31" t="s">
        <v>721</v>
      </c>
      <c r="G16" s="31" t="s">
        <v>721</v>
      </c>
      <c r="H16" s="31" t="s">
        <v>1034</v>
      </c>
      <c r="I16" s="32" t="s">
        <v>1034</v>
      </c>
      <c r="J16" s="31" t="s">
        <v>722</v>
      </c>
      <c r="K16" s="31" t="s">
        <v>722</v>
      </c>
      <c r="L16" s="31" t="s">
        <v>722</v>
      </c>
    </row>
    <row r="17" spans="1:12" s="55" customFormat="1" ht="15.6">
      <c r="A17" s="28">
        <v>2071</v>
      </c>
      <c r="B17" s="104" t="s">
        <v>135</v>
      </c>
      <c r="C17" s="171" t="s">
        <v>1197</v>
      </c>
      <c r="D17" s="30" t="s">
        <v>720</v>
      </c>
      <c r="E17" s="31" t="s">
        <v>721</v>
      </c>
      <c r="F17" s="31" t="s">
        <v>721</v>
      </c>
      <c r="G17" s="31" t="s">
        <v>721</v>
      </c>
      <c r="H17" s="31" t="s">
        <v>1034</v>
      </c>
      <c r="I17" s="32" t="s">
        <v>1034</v>
      </c>
      <c r="J17" s="31" t="s">
        <v>722</v>
      </c>
      <c r="K17" s="31" t="s">
        <v>722</v>
      </c>
      <c r="L17" s="31" t="s">
        <v>722</v>
      </c>
    </row>
    <row r="18" spans="1:12" s="82" customFormat="1" ht="15.6">
      <c r="A18" s="77"/>
      <c r="B18" s="100"/>
      <c r="C18" s="171"/>
      <c r="D18" s="30"/>
      <c r="E18" s="31"/>
      <c r="F18" s="31"/>
      <c r="G18" s="31"/>
      <c r="H18" s="31"/>
      <c r="I18" s="32"/>
      <c r="J18" s="31"/>
      <c r="K18" s="31"/>
      <c r="L18" s="31"/>
    </row>
    <row r="19" spans="1:12" s="82" customFormat="1" ht="15.6">
      <c r="A19" s="26">
        <v>209</v>
      </c>
      <c r="B19" s="98" t="s">
        <v>136</v>
      </c>
      <c r="C19" s="171"/>
      <c r="D19" s="30"/>
      <c r="E19" s="31"/>
      <c r="F19" s="31"/>
      <c r="G19" s="31"/>
      <c r="H19" s="31"/>
      <c r="I19" s="32"/>
      <c r="J19" s="31"/>
      <c r="K19" s="31"/>
      <c r="L19" s="31"/>
    </row>
    <row r="20" spans="1:12" s="55" customFormat="1" ht="15.6">
      <c r="A20" s="28">
        <v>2090</v>
      </c>
      <c r="B20" s="104" t="s">
        <v>136</v>
      </c>
      <c r="C20" s="171" t="s">
        <v>1184</v>
      </c>
      <c r="D20" s="30" t="s">
        <v>720</v>
      </c>
      <c r="E20" s="31" t="s">
        <v>721</v>
      </c>
      <c r="F20" s="31" t="s">
        <v>721</v>
      </c>
      <c r="G20" s="31" t="s">
        <v>721</v>
      </c>
      <c r="H20" s="31" t="s">
        <v>1034</v>
      </c>
      <c r="I20" s="32" t="s">
        <v>1034</v>
      </c>
      <c r="J20" s="31" t="s">
        <v>722</v>
      </c>
      <c r="K20" s="31" t="s">
        <v>722</v>
      </c>
      <c r="L20" s="31" t="s">
        <v>722</v>
      </c>
    </row>
    <row r="21" spans="1:12" s="55" customFormat="1" ht="15.6">
      <c r="A21" s="28">
        <v>20901</v>
      </c>
      <c r="B21" s="123" t="s">
        <v>1051</v>
      </c>
      <c r="C21" s="171" t="s">
        <v>1184</v>
      </c>
      <c r="D21" s="30" t="s">
        <v>720</v>
      </c>
      <c r="E21" s="31" t="s">
        <v>721</v>
      </c>
      <c r="F21" s="31" t="s">
        <v>721</v>
      </c>
      <c r="G21" s="31" t="s">
        <v>721</v>
      </c>
      <c r="H21" s="31" t="s">
        <v>1034</v>
      </c>
      <c r="I21" s="32" t="s">
        <v>1034</v>
      </c>
      <c r="J21" s="31" t="s">
        <v>722</v>
      </c>
      <c r="K21" s="31" t="s">
        <v>722</v>
      </c>
      <c r="L21" s="31" t="s">
        <v>722</v>
      </c>
    </row>
    <row r="22" spans="1:12" s="82" customFormat="1" ht="15.6">
      <c r="A22" s="77"/>
      <c r="B22" s="100"/>
      <c r="C22" s="171"/>
      <c r="D22" s="30"/>
      <c r="E22" s="31"/>
      <c r="F22" s="31"/>
      <c r="G22" s="31"/>
      <c r="H22" s="31"/>
      <c r="I22" s="32"/>
      <c r="J22" s="31"/>
      <c r="K22" s="31"/>
      <c r="L22" s="31"/>
    </row>
    <row r="23" spans="1:12" s="82" customFormat="1" ht="17.399999999999999">
      <c r="A23" s="24">
        <v>22</v>
      </c>
      <c r="B23" s="91" t="s">
        <v>137</v>
      </c>
      <c r="C23" s="171"/>
      <c r="D23" s="30"/>
      <c r="E23" s="31"/>
      <c r="F23" s="31"/>
      <c r="G23" s="31"/>
      <c r="H23" s="31"/>
      <c r="I23" s="32"/>
      <c r="J23" s="31"/>
      <c r="K23" s="31"/>
      <c r="L23" s="31"/>
    </row>
    <row r="24" spans="1:12" s="82" customFormat="1" ht="15.6">
      <c r="A24" s="26">
        <v>221</v>
      </c>
      <c r="B24" s="98" t="s">
        <v>138</v>
      </c>
      <c r="C24" s="171"/>
      <c r="D24" s="30"/>
      <c r="E24" s="31"/>
      <c r="F24" s="31"/>
      <c r="G24" s="31"/>
      <c r="H24" s="31"/>
      <c r="I24" s="32"/>
      <c r="J24" s="31"/>
      <c r="K24" s="31"/>
      <c r="L24" s="31"/>
    </row>
    <row r="25" spans="1:12" s="55" customFormat="1" ht="15.6">
      <c r="A25" s="28">
        <v>2210</v>
      </c>
      <c r="B25" s="104" t="s">
        <v>139</v>
      </c>
      <c r="C25" s="171" t="s">
        <v>1188</v>
      </c>
      <c r="D25" s="30" t="s">
        <v>720</v>
      </c>
      <c r="E25" s="31" t="s">
        <v>721</v>
      </c>
      <c r="F25" s="31" t="s">
        <v>721</v>
      </c>
      <c r="G25" s="31" t="s">
        <v>721</v>
      </c>
      <c r="H25" s="31" t="s">
        <v>721</v>
      </c>
      <c r="I25" s="32">
        <v>7999</v>
      </c>
      <c r="J25" s="31" t="s">
        <v>722</v>
      </c>
      <c r="K25" s="31" t="s">
        <v>722</v>
      </c>
      <c r="L25" s="31" t="s">
        <v>722</v>
      </c>
    </row>
    <row r="26" spans="1:12" s="55" customFormat="1" ht="15.6">
      <c r="A26" s="28">
        <v>2211</v>
      </c>
      <c r="B26" s="104" t="s">
        <v>140</v>
      </c>
      <c r="C26" s="171" t="s">
        <v>1188</v>
      </c>
      <c r="D26" s="30" t="s">
        <v>720</v>
      </c>
      <c r="E26" s="31" t="s">
        <v>721</v>
      </c>
      <c r="F26" s="31" t="s">
        <v>721</v>
      </c>
      <c r="G26" s="31" t="s">
        <v>721</v>
      </c>
      <c r="H26" s="31" t="s">
        <v>721</v>
      </c>
      <c r="I26" s="32">
        <v>1325</v>
      </c>
      <c r="J26" s="31" t="s">
        <v>722</v>
      </c>
      <c r="K26" s="31" t="s">
        <v>722</v>
      </c>
      <c r="L26" s="31" t="s">
        <v>722</v>
      </c>
    </row>
    <row r="27" spans="1:12" s="55" customFormat="1" ht="15.6">
      <c r="A27" s="28"/>
      <c r="B27" s="104"/>
      <c r="C27" s="171"/>
      <c r="D27" s="30"/>
      <c r="E27" s="31"/>
      <c r="F27" s="31"/>
      <c r="G27" s="31"/>
      <c r="H27" s="31"/>
      <c r="I27" s="32"/>
      <c r="J27" s="31"/>
      <c r="K27" s="31"/>
      <c r="L27" s="31"/>
    </row>
    <row r="28" spans="1:12" s="55" customFormat="1" ht="15.6">
      <c r="A28" s="26">
        <v>223</v>
      </c>
      <c r="B28" s="98" t="s">
        <v>495</v>
      </c>
      <c r="C28" s="171"/>
      <c r="D28" s="30"/>
      <c r="E28" s="31"/>
      <c r="F28" s="31"/>
      <c r="G28" s="31"/>
      <c r="H28" s="31"/>
      <c r="I28" s="32"/>
      <c r="J28" s="31"/>
      <c r="K28" s="31"/>
      <c r="L28" s="31"/>
    </row>
    <row r="29" spans="1:12" s="55" customFormat="1" ht="15.6">
      <c r="A29" s="28">
        <v>2231</v>
      </c>
      <c r="B29" s="104" t="s">
        <v>495</v>
      </c>
      <c r="C29" s="171" t="s">
        <v>1184</v>
      </c>
      <c r="D29" s="30" t="s">
        <v>720</v>
      </c>
      <c r="E29" s="31" t="s">
        <v>721</v>
      </c>
      <c r="F29" s="31" t="s">
        <v>721</v>
      </c>
      <c r="G29" s="31" t="s">
        <v>721</v>
      </c>
      <c r="H29" s="31" t="s">
        <v>721</v>
      </c>
      <c r="I29" s="32">
        <v>7999</v>
      </c>
      <c r="J29" s="31" t="s">
        <v>722</v>
      </c>
      <c r="K29" s="31" t="s">
        <v>722</v>
      </c>
      <c r="L29" s="31" t="s">
        <v>722</v>
      </c>
    </row>
    <row r="30" spans="1:12" s="55" customFormat="1" ht="15.6">
      <c r="A30" s="28"/>
      <c r="B30" s="104"/>
      <c r="C30" s="171"/>
      <c r="D30" s="30"/>
      <c r="E30" s="31"/>
      <c r="F30" s="31"/>
      <c r="G30" s="31"/>
      <c r="H30" s="31"/>
      <c r="I30" s="32"/>
      <c r="J30" s="31"/>
      <c r="K30" s="31"/>
      <c r="L30" s="31"/>
    </row>
    <row r="31" spans="1:12" s="82" customFormat="1" ht="15.6">
      <c r="A31" s="26">
        <v>225</v>
      </c>
      <c r="B31" s="98" t="s">
        <v>142</v>
      </c>
      <c r="C31" s="171"/>
      <c r="D31" s="30"/>
      <c r="E31" s="31"/>
      <c r="F31" s="31"/>
      <c r="G31" s="31"/>
      <c r="H31" s="31"/>
      <c r="I31" s="32"/>
      <c r="J31" s="31"/>
      <c r="K31" s="31"/>
      <c r="L31" s="31"/>
    </row>
    <row r="32" spans="1:12" s="55" customFormat="1" ht="15.6">
      <c r="A32" s="28">
        <v>2251</v>
      </c>
      <c r="B32" s="104" t="s">
        <v>141</v>
      </c>
      <c r="C32" s="171" t="s">
        <v>1184</v>
      </c>
      <c r="D32" s="30" t="s">
        <v>720</v>
      </c>
      <c r="E32" s="31" t="s">
        <v>721</v>
      </c>
      <c r="F32" s="31" t="s">
        <v>721</v>
      </c>
      <c r="G32" s="31" t="s">
        <v>721</v>
      </c>
      <c r="H32" s="31" t="s">
        <v>721</v>
      </c>
      <c r="I32" s="32">
        <v>7999</v>
      </c>
      <c r="J32" s="31" t="s">
        <v>722</v>
      </c>
      <c r="K32" s="31" t="s">
        <v>722</v>
      </c>
      <c r="L32" s="31" t="s">
        <v>722</v>
      </c>
    </row>
    <row r="33" spans="1:12" s="82" customFormat="1" ht="15.6">
      <c r="A33" s="28">
        <v>2252</v>
      </c>
      <c r="B33" s="104" t="s">
        <v>142</v>
      </c>
      <c r="C33" s="171" t="s">
        <v>1184</v>
      </c>
      <c r="D33" s="30" t="s">
        <v>720</v>
      </c>
      <c r="E33" s="31" t="s">
        <v>721</v>
      </c>
      <c r="F33" s="31" t="s">
        <v>721</v>
      </c>
      <c r="G33" s="31" t="s">
        <v>721</v>
      </c>
      <c r="H33" s="31" t="s">
        <v>721</v>
      </c>
      <c r="I33" s="32">
        <v>7999</v>
      </c>
      <c r="J33" s="31" t="s">
        <v>722</v>
      </c>
      <c r="K33" s="31" t="s">
        <v>722</v>
      </c>
      <c r="L33" s="31" t="s">
        <v>722</v>
      </c>
    </row>
    <row r="34" spans="1:12" s="82" customFormat="1" ht="15.6">
      <c r="A34" s="28"/>
      <c r="B34" s="104"/>
      <c r="C34" s="171"/>
      <c r="D34" s="30"/>
      <c r="E34" s="31"/>
      <c r="F34" s="31"/>
      <c r="G34" s="31"/>
      <c r="H34" s="31"/>
      <c r="I34" s="32"/>
      <c r="J34" s="31"/>
      <c r="K34" s="31"/>
      <c r="L34" s="31"/>
    </row>
    <row r="35" spans="1:12" s="82" customFormat="1" ht="17.399999999999999">
      <c r="A35" s="24" t="s">
        <v>143</v>
      </c>
      <c r="B35" s="91" t="s">
        <v>144</v>
      </c>
      <c r="C35" s="171"/>
      <c r="D35" s="30"/>
      <c r="E35" s="31"/>
      <c r="F35" s="31"/>
      <c r="G35" s="31"/>
      <c r="H35" s="31"/>
      <c r="I35" s="32"/>
      <c r="J35" s="31"/>
      <c r="K35" s="31"/>
      <c r="L35" s="31"/>
    </row>
    <row r="36" spans="1:12" s="82" customFormat="1" ht="15.6">
      <c r="A36" s="26">
        <v>251</v>
      </c>
      <c r="B36" s="98" t="s">
        <v>145</v>
      </c>
      <c r="C36" s="171"/>
      <c r="D36" s="30"/>
      <c r="E36" s="31"/>
      <c r="F36" s="31"/>
      <c r="G36" s="31"/>
      <c r="H36" s="31"/>
      <c r="I36" s="32"/>
      <c r="J36" s="31"/>
      <c r="K36" s="31"/>
      <c r="L36" s="31"/>
    </row>
    <row r="37" spans="1:12" s="55" customFormat="1" ht="15.6">
      <c r="A37" s="28">
        <v>2510</v>
      </c>
      <c r="B37" s="104" t="s">
        <v>146</v>
      </c>
      <c r="C37" s="171" t="s">
        <v>1184</v>
      </c>
      <c r="D37" s="30" t="s">
        <v>739</v>
      </c>
      <c r="E37" s="31" t="s">
        <v>721</v>
      </c>
      <c r="F37" s="31" t="s">
        <v>722</v>
      </c>
      <c r="G37" s="31" t="s">
        <v>768</v>
      </c>
      <c r="H37" s="31" t="s">
        <v>722</v>
      </c>
      <c r="I37" s="32">
        <v>1043</v>
      </c>
      <c r="J37" s="31" t="s">
        <v>722</v>
      </c>
      <c r="K37" s="31" t="s">
        <v>722</v>
      </c>
      <c r="L37" s="31" t="s">
        <v>722</v>
      </c>
    </row>
    <row r="38" spans="1:12" s="55" customFormat="1" ht="15.6">
      <c r="A38" s="28">
        <v>2511</v>
      </c>
      <c r="B38" s="104" t="s">
        <v>147</v>
      </c>
      <c r="C38" s="171" t="s">
        <v>1184</v>
      </c>
      <c r="D38" s="30" t="s">
        <v>739</v>
      </c>
      <c r="E38" s="31" t="s">
        <v>721</v>
      </c>
      <c r="F38" s="31" t="s">
        <v>722</v>
      </c>
      <c r="G38" s="31" t="s">
        <v>768</v>
      </c>
      <c r="H38" s="31" t="s">
        <v>722</v>
      </c>
      <c r="I38" s="32">
        <v>1043</v>
      </c>
      <c r="J38" s="31" t="s">
        <v>722</v>
      </c>
      <c r="K38" s="31" t="s">
        <v>722</v>
      </c>
      <c r="L38" s="31" t="s">
        <v>722</v>
      </c>
    </row>
    <row r="39" spans="1:12" s="55" customFormat="1" ht="15.6">
      <c r="A39" s="28">
        <v>2512</v>
      </c>
      <c r="B39" s="104" t="s">
        <v>148</v>
      </c>
      <c r="C39" s="171" t="s">
        <v>1184</v>
      </c>
      <c r="D39" s="30" t="s">
        <v>739</v>
      </c>
      <c r="E39" s="31" t="s">
        <v>721</v>
      </c>
      <c r="F39" s="31" t="s">
        <v>722</v>
      </c>
      <c r="G39" s="31" t="s">
        <v>768</v>
      </c>
      <c r="H39" s="31" t="s">
        <v>722</v>
      </c>
      <c r="I39" s="32">
        <v>1043</v>
      </c>
      <c r="J39" s="31" t="s">
        <v>722</v>
      </c>
      <c r="K39" s="31" t="s">
        <v>722</v>
      </c>
      <c r="L39" s="31" t="s">
        <v>722</v>
      </c>
    </row>
    <row r="40" spans="1:12" s="82" customFormat="1" ht="17.399999999999999">
      <c r="A40" s="24"/>
      <c r="B40" s="91"/>
      <c r="C40" s="171"/>
      <c r="D40" s="30"/>
      <c r="E40" s="31"/>
      <c r="F40" s="31"/>
      <c r="G40" s="31"/>
      <c r="H40" s="31"/>
      <c r="I40" s="32"/>
      <c r="J40" s="31"/>
      <c r="K40" s="31"/>
      <c r="L40" s="31"/>
    </row>
    <row r="41" spans="1:12" s="82" customFormat="1" ht="15.6">
      <c r="A41" s="26">
        <v>256</v>
      </c>
      <c r="B41" s="98" t="s">
        <v>149</v>
      </c>
      <c r="C41" s="171"/>
      <c r="D41" s="30"/>
      <c r="E41" s="31"/>
      <c r="F41" s="31"/>
      <c r="G41" s="31"/>
      <c r="H41" s="31"/>
      <c r="I41" s="32"/>
      <c r="J41" s="31"/>
      <c r="K41" s="31"/>
      <c r="L41" s="31"/>
    </row>
    <row r="42" spans="1:12" s="82" customFormat="1" ht="15.6">
      <c r="A42" s="28">
        <v>2561</v>
      </c>
      <c r="B42" s="104" t="s">
        <v>150</v>
      </c>
      <c r="C42" s="171" t="s">
        <v>1184</v>
      </c>
      <c r="D42" s="30" t="s">
        <v>720</v>
      </c>
      <c r="E42" s="31" t="s">
        <v>721</v>
      </c>
      <c r="F42" s="31" t="s">
        <v>722</v>
      </c>
      <c r="G42" s="31" t="s">
        <v>722</v>
      </c>
      <c r="H42" s="31" t="s">
        <v>722</v>
      </c>
      <c r="I42" s="32" t="s">
        <v>517</v>
      </c>
      <c r="J42" s="31" t="s">
        <v>722</v>
      </c>
      <c r="K42" s="31" t="s">
        <v>722</v>
      </c>
      <c r="L42" s="31" t="s">
        <v>722</v>
      </c>
    </row>
    <row r="43" spans="1:12" s="82" customFormat="1" ht="15.6">
      <c r="A43" s="28">
        <v>25611</v>
      </c>
      <c r="B43" s="104" t="s">
        <v>973</v>
      </c>
      <c r="C43" s="171" t="s">
        <v>1184</v>
      </c>
      <c r="D43" s="30" t="s">
        <v>720</v>
      </c>
      <c r="E43" s="31" t="s">
        <v>721</v>
      </c>
      <c r="F43" s="31" t="s">
        <v>722</v>
      </c>
      <c r="G43" s="31" t="s">
        <v>722</v>
      </c>
      <c r="H43" s="31" t="s">
        <v>722</v>
      </c>
      <c r="I43" s="32" t="s">
        <v>517</v>
      </c>
      <c r="J43" s="31" t="s">
        <v>722</v>
      </c>
      <c r="K43" s="31" t="s">
        <v>722</v>
      </c>
      <c r="L43" s="31" t="s">
        <v>722</v>
      </c>
    </row>
    <row r="44" spans="1:12" s="82" customFormat="1" ht="15.6">
      <c r="A44" s="28">
        <v>2562</v>
      </c>
      <c r="B44" s="104" t="s">
        <v>151</v>
      </c>
      <c r="C44" s="171" t="s">
        <v>1188</v>
      </c>
      <c r="D44" s="30" t="s">
        <v>720</v>
      </c>
      <c r="E44" s="31" t="s">
        <v>721</v>
      </c>
      <c r="F44" s="31" t="s">
        <v>722</v>
      </c>
      <c r="G44" s="31" t="s">
        <v>722</v>
      </c>
      <c r="H44" s="31" t="s">
        <v>722</v>
      </c>
      <c r="I44" s="32">
        <v>1128</v>
      </c>
      <c r="J44" s="31" t="s">
        <v>722</v>
      </c>
      <c r="K44" s="31" t="s">
        <v>722</v>
      </c>
      <c r="L44" s="31" t="s">
        <v>722</v>
      </c>
    </row>
    <row r="45" spans="1:12" s="55" customFormat="1" ht="15.6">
      <c r="A45" s="28">
        <v>2563</v>
      </c>
      <c r="B45" s="104" t="s">
        <v>490</v>
      </c>
      <c r="C45" s="171" t="s">
        <v>1188</v>
      </c>
      <c r="D45" s="30" t="s">
        <v>720</v>
      </c>
      <c r="E45" s="31" t="s">
        <v>721</v>
      </c>
      <c r="F45" s="31" t="s">
        <v>722</v>
      </c>
      <c r="G45" s="31" t="s">
        <v>722</v>
      </c>
      <c r="H45" s="31" t="s">
        <v>722</v>
      </c>
      <c r="I45" s="32">
        <v>1103</v>
      </c>
      <c r="J45" s="31" t="s">
        <v>722</v>
      </c>
      <c r="K45" s="31" t="s">
        <v>722</v>
      </c>
      <c r="L45" s="31" t="s">
        <v>722</v>
      </c>
    </row>
    <row r="46" spans="1:12" s="55" customFormat="1" ht="15.6">
      <c r="A46" s="28">
        <v>2565</v>
      </c>
      <c r="B46" s="104" t="s">
        <v>152</v>
      </c>
      <c r="C46" s="171" t="s">
        <v>1184</v>
      </c>
      <c r="D46" s="30" t="s">
        <v>720</v>
      </c>
      <c r="E46" s="31" t="s">
        <v>721</v>
      </c>
      <c r="F46" s="31" t="s">
        <v>722</v>
      </c>
      <c r="G46" s="31" t="s">
        <v>722</v>
      </c>
      <c r="H46" s="31" t="s">
        <v>722</v>
      </c>
      <c r="I46" s="32">
        <v>7999</v>
      </c>
      <c r="J46" s="31" t="s">
        <v>722</v>
      </c>
      <c r="K46" s="31" t="s">
        <v>722</v>
      </c>
      <c r="L46" s="31" t="s">
        <v>722</v>
      </c>
    </row>
    <row r="47" spans="1:12" s="55" customFormat="1" ht="15.6">
      <c r="A47" s="77"/>
      <c r="B47" s="100"/>
      <c r="C47" s="171"/>
      <c r="D47" s="30"/>
      <c r="E47" s="31"/>
      <c r="F47" s="31"/>
      <c r="G47" s="31"/>
      <c r="H47" s="31"/>
      <c r="I47" s="32"/>
      <c r="J47" s="31"/>
      <c r="K47" s="31"/>
      <c r="L47" s="31"/>
    </row>
    <row r="48" spans="1:12" s="55" customFormat="1" ht="15.6">
      <c r="A48" s="26">
        <v>257</v>
      </c>
      <c r="B48" s="98" t="s">
        <v>3523</v>
      </c>
      <c r="C48" s="171"/>
      <c r="D48" s="30"/>
      <c r="E48" s="31"/>
      <c r="F48" s="31"/>
      <c r="G48" s="31"/>
      <c r="H48" s="31"/>
      <c r="I48" s="32"/>
      <c r="J48" s="31"/>
      <c r="K48" s="31"/>
      <c r="L48" s="31"/>
    </row>
    <row r="49" spans="1:12" s="82" customFormat="1" ht="15.6">
      <c r="A49" s="28">
        <v>25710</v>
      </c>
      <c r="B49" s="104" t="s">
        <v>3524</v>
      </c>
      <c r="C49" s="171" t="s">
        <v>2</v>
      </c>
      <c r="D49" s="30" t="s">
        <v>739</v>
      </c>
      <c r="E49" s="31" t="s">
        <v>721</v>
      </c>
      <c r="F49" s="31" t="s">
        <v>722</v>
      </c>
      <c r="G49" s="31" t="s">
        <v>722</v>
      </c>
      <c r="H49" s="31" t="s">
        <v>722</v>
      </c>
      <c r="I49" s="32">
        <v>1128</v>
      </c>
      <c r="J49" s="31" t="s">
        <v>722</v>
      </c>
      <c r="K49" s="31" t="s">
        <v>722</v>
      </c>
      <c r="L49" s="31" t="s">
        <v>722</v>
      </c>
    </row>
    <row r="50" spans="1:12" s="82" customFormat="1" ht="15.6">
      <c r="A50" s="28">
        <v>25711</v>
      </c>
      <c r="B50" s="104" t="s">
        <v>3525</v>
      </c>
      <c r="C50" s="171" t="s">
        <v>2</v>
      </c>
      <c r="D50" s="30" t="s">
        <v>739</v>
      </c>
      <c r="E50" s="31" t="s">
        <v>721</v>
      </c>
      <c r="F50" s="31" t="s">
        <v>722</v>
      </c>
      <c r="G50" s="31" t="s">
        <v>722</v>
      </c>
      <c r="H50" s="31" t="s">
        <v>722</v>
      </c>
      <c r="I50" s="32">
        <v>1128</v>
      </c>
      <c r="J50" s="31" t="s">
        <v>722</v>
      </c>
      <c r="K50" s="31" t="s">
        <v>722</v>
      </c>
      <c r="L50" s="31" t="s">
        <v>722</v>
      </c>
    </row>
    <row r="51" spans="1:12" s="82" customFormat="1" ht="15.6">
      <c r="A51" s="28">
        <v>25712</v>
      </c>
      <c r="B51" s="104" t="s">
        <v>3526</v>
      </c>
      <c r="C51" s="171" t="s">
        <v>2</v>
      </c>
      <c r="D51" s="30" t="s">
        <v>739</v>
      </c>
      <c r="E51" s="31" t="s">
        <v>721</v>
      </c>
      <c r="F51" s="31" t="s">
        <v>722</v>
      </c>
      <c r="G51" s="31" t="s">
        <v>722</v>
      </c>
      <c r="H51" s="31" t="s">
        <v>722</v>
      </c>
      <c r="I51" s="32">
        <v>1128</v>
      </c>
      <c r="J51" s="31" t="s">
        <v>722</v>
      </c>
      <c r="K51" s="31" t="s">
        <v>722</v>
      </c>
      <c r="L51" s="31" t="s">
        <v>722</v>
      </c>
    </row>
    <row r="52" spans="1:12" s="55" customFormat="1" ht="15.6">
      <c r="A52" s="28"/>
      <c r="B52" s="104"/>
      <c r="C52" s="171"/>
      <c r="D52" s="30"/>
      <c r="E52" s="31"/>
      <c r="F52" s="31"/>
      <c r="G52" s="31"/>
      <c r="H52" s="31"/>
      <c r="I52" s="32"/>
      <c r="J52" s="31"/>
      <c r="K52" s="31"/>
      <c r="L52" s="31"/>
    </row>
    <row r="53" spans="1:12" s="55" customFormat="1" ht="15.6">
      <c r="A53" s="28"/>
      <c r="B53" s="98" t="s">
        <v>3531</v>
      </c>
      <c r="C53" s="171"/>
      <c r="D53" s="30"/>
      <c r="E53" s="31"/>
      <c r="F53" s="31"/>
      <c r="G53" s="31"/>
      <c r="H53" s="31"/>
      <c r="I53" s="32"/>
      <c r="J53" s="31"/>
      <c r="K53" s="31"/>
      <c r="L53" s="31"/>
    </row>
    <row r="54" spans="1:12" s="55" customFormat="1" ht="15.6">
      <c r="A54" s="28">
        <v>25731</v>
      </c>
      <c r="B54" s="104" t="s">
        <v>851</v>
      </c>
      <c r="C54" s="171" t="s">
        <v>2</v>
      </c>
      <c r="D54" s="30" t="s">
        <v>739</v>
      </c>
      <c r="E54" s="31" t="s">
        <v>721</v>
      </c>
      <c r="F54" s="31" t="s">
        <v>722</v>
      </c>
      <c r="G54" s="31" t="s">
        <v>722</v>
      </c>
      <c r="H54" s="31" t="s">
        <v>722</v>
      </c>
      <c r="I54" s="32">
        <v>1128</v>
      </c>
      <c r="J54" s="31" t="s">
        <v>722</v>
      </c>
      <c r="K54" s="31" t="s">
        <v>722</v>
      </c>
      <c r="L54" s="31" t="s">
        <v>722</v>
      </c>
    </row>
    <row r="55" spans="1:12" s="55" customFormat="1" ht="15.6">
      <c r="A55" s="28">
        <v>25732</v>
      </c>
      <c r="B55" s="104" t="s">
        <v>852</v>
      </c>
      <c r="C55" s="171" t="s">
        <v>2</v>
      </c>
      <c r="D55" s="30" t="s">
        <v>739</v>
      </c>
      <c r="E55" s="31" t="s">
        <v>721</v>
      </c>
      <c r="F55" s="31" t="s">
        <v>722</v>
      </c>
      <c r="G55" s="31" t="s">
        <v>722</v>
      </c>
      <c r="H55" s="31" t="s">
        <v>722</v>
      </c>
      <c r="I55" s="32">
        <v>1128</v>
      </c>
      <c r="J55" s="31" t="s">
        <v>722</v>
      </c>
      <c r="K55" s="31" t="s">
        <v>722</v>
      </c>
      <c r="L55" s="31" t="s">
        <v>722</v>
      </c>
    </row>
    <row r="56" spans="1:12" s="55" customFormat="1" ht="15.6">
      <c r="A56" s="28">
        <v>25733</v>
      </c>
      <c r="B56" s="104" t="s">
        <v>853</v>
      </c>
      <c r="C56" s="171" t="s">
        <v>2</v>
      </c>
      <c r="D56" s="30" t="s">
        <v>739</v>
      </c>
      <c r="E56" s="31" t="s">
        <v>721</v>
      </c>
      <c r="F56" s="31" t="s">
        <v>722</v>
      </c>
      <c r="G56" s="31" t="s">
        <v>722</v>
      </c>
      <c r="H56" s="31" t="s">
        <v>722</v>
      </c>
      <c r="I56" s="32">
        <v>1128</v>
      </c>
      <c r="J56" s="31" t="s">
        <v>722</v>
      </c>
      <c r="K56" s="31" t="s">
        <v>722</v>
      </c>
      <c r="L56" s="31" t="s">
        <v>722</v>
      </c>
    </row>
    <row r="57" spans="1:12" s="55" customFormat="1" ht="15.6">
      <c r="A57" s="28">
        <v>25734</v>
      </c>
      <c r="B57" s="104" t="s">
        <v>854</v>
      </c>
      <c r="C57" s="171" t="s">
        <v>2</v>
      </c>
      <c r="D57" s="30" t="s">
        <v>739</v>
      </c>
      <c r="E57" s="31" t="s">
        <v>721</v>
      </c>
      <c r="F57" s="31" t="s">
        <v>722</v>
      </c>
      <c r="G57" s="31" t="s">
        <v>722</v>
      </c>
      <c r="H57" s="31" t="s">
        <v>722</v>
      </c>
      <c r="I57" s="32">
        <v>1128</v>
      </c>
      <c r="J57" s="31" t="s">
        <v>722</v>
      </c>
      <c r="K57" s="31" t="s">
        <v>722</v>
      </c>
      <c r="L57" s="31" t="s">
        <v>722</v>
      </c>
    </row>
    <row r="58" spans="1:12" s="55" customFormat="1" ht="15.6">
      <c r="A58" s="28">
        <v>25735</v>
      </c>
      <c r="B58" s="104" t="s">
        <v>855</v>
      </c>
      <c r="C58" s="171" t="s">
        <v>2</v>
      </c>
      <c r="D58" s="30" t="s">
        <v>739</v>
      </c>
      <c r="E58" s="31" t="s">
        <v>721</v>
      </c>
      <c r="F58" s="31" t="s">
        <v>722</v>
      </c>
      <c r="G58" s="31" t="s">
        <v>722</v>
      </c>
      <c r="H58" s="31" t="s">
        <v>722</v>
      </c>
      <c r="I58" s="32">
        <v>1128</v>
      </c>
      <c r="J58" s="31" t="s">
        <v>722</v>
      </c>
      <c r="K58" s="31" t="s">
        <v>722</v>
      </c>
      <c r="L58" s="31" t="s">
        <v>722</v>
      </c>
    </row>
    <row r="59" spans="1:12" s="55" customFormat="1" ht="15.6">
      <c r="A59" s="28">
        <v>25736</v>
      </c>
      <c r="B59" s="104" t="s">
        <v>856</v>
      </c>
      <c r="C59" s="171" t="s">
        <v>2</v>
      </c>
      <c r="D59" s="30" t="s">
        <v>739</v>
      </c>
      <c r="E59" s="31" t="s">
        <v>721</v>
      </c>
      <c r="F59" s="31" t="s">
        <v>722</v>
      </c>
      <c r="G59" s="31" t="s">
        <v>722</v>
      </c>
      <c r="H59" s="31" t="s">
        <v>722</v>
      </c>
      <c r="I59" s="32">
        <v>1128</v>
      </c>
      <c r="J59" s="31" t="s">
        <v>722</v>
      </c>
      <c r="K59" s="31" t="s">
        <v>722</v>
      </c>
      <c r="L59" s="31" t="s">
        <v>722</v>
      </c>
    </row>
    <row r="60" spans="1:12" s="55" customFormat="1" ht="15.6">
      <c r="A60" s="28">
        <v>25751</v>
      </c>
      <c r="B60" s="104" t="s">
        <v>857</v>
      </c>
      <c r="C60" s="171" t="s">
        <v>2</v>
      </c>
      <c r="D60" s="30" t="s">
        <v>739</v>
      </c>
      <c r="E60" s="31" t="s">
        <v>721</v>
      </c>
      <c r="F60" s="31" t="s">
        <v>722</v>
      </c>
      <c r="G60" s="31" t="s">
        <v>722</v>
      </c>
      <c r="H60" s="31" t="s">
        <v>722</v>
      </c>
      <c r="I60" s="32">
        <v>1128</v>
      </c>
      <c r="J60" s="31" t="s">
        <v>722</v>
      </c>
      <c r="K60" s="31" t="s">
        <v>722</v>
      </c>
      <c r="L60" s="31" t="s">
        <v>722</v>
      </c>
    </row>
    <row r="61" spans="1:12" s="55" customFormat="1" ht="15.6">
      <c r="A61" s="28">
        <v>25752</v>
      </c>
      <c r="B61" s="104" t="s">
        <v>858</v>
      </c>
      <c r="C61" s="171" t="s">
        <v>2</v>
      </c>
      <c r="D61" s="30" t="s">
        <v>739</v>
      </c>
      <c r="E61" s="31" t="s">
        <v>721</v>
      </c>
      <c r="F61" s="31" t="s">
        <v>722</v>
      </c>
      <c r="G61" s="31" t="s">
        <v>722</v>
      </c>
      <c r="H61" s="31" t="s">
        <v>722</v>
      </c>
      <c r="I61" s="32">
        <v>1128</v>
      </c>
      <c r="J61" s="31" t="s">
        <v>722</v>
      </c>
      <c r="K61" s="31" t="s">
        <v>722</v>
      </c>
      <c r="L61" s="31" t="s">
        <v>722</v>
      </c>
    </row>
    <row r="62" spans="1:12" s="55" customFormat="1" ht="15.6">
      <c r="A62" s="28">
        <v>25753</v>
      </c>
      <c r="B62" s="104" t="s">
        <v>859</v>
      </c>
      <c r="C62" s="171" t="s">
        <v>2</v>
      </c>
      <c r="D62" s="30" t="s">
        <v>739</v>
      </c>
      <c r="E62" s="31" t="s">
        <v>721</v>
      </c>
      <c r="F62" s="31" t="s">
        <v>722</v>
      </c>
      <c r="G62" s="31" t="s">
        <v>722</v>
      </c>
      <c r="H62" s="31" t="s">
        <v>722</v>
      </c>
      <c r="I62" s="32">
        <v>1128</v>
      </c>
      <c r="J62" s="31" t="s">
        <v>722</v>
      </c>
      <c r="K62" s="31" t="s">
        <v>722</v>
      </c>
      <c r="L62" s="31" t="s">
        <v>722</v>
      </c>
    </row>
    <row r="63" spans="1:12" s="55" customFormat="1" ht="15.6">
      <c r="A63" s="28">
        <v>25754</v>
      </c>
      <c r="B63" s="104" t="s">
        <v>861</v>
      </c>
      <c r="C63" s="171" t="s">
        <v>2</v>
      </c>
      <c r="D63" s="30" t="s">
        <v>739</v>
      </c>
      <c r="E63" s="31" t="s">
        <v>721</v>
      </c>
      <c r="F63" s="31" t="s">
        <v>722</v>
      </c>
      <c r="G63" s="31" t="s">
        <v>722</v>
      </c>
      <c r="H63" s="31" t="s">
        <v>722</v>
      </c>
      <c r="I63" s="32">
        <v>1128</v>
      </c>
      <c r="J63" s="31" t="s">
        <v>722</v>
      </c>
      <c r="K63" s="31" t="s">
        <v>722</v>
      </c>
      <c r="L63" s="31" t="s">
        <v>722</v>
      </c>
    </row>
    <row r="64" spans="1:12" s="55" customFormat="1" ht="15.6">
      <c r="A64" s="28">
        <v>25755</v>
      </c>
      <c r="B64" s="104" t="s">
        <v>862</v>
      </c>
      <c r="C64" s="171" t="s">
        <v>2</v>
      </c>
      <c r="D64" s="30" t="s">
        <v>739</v>
      </c>
      <c r="E64" s="31" t="s">
        <v>721</v>
      </c>
      <c r="F64" s="31" t="s">
        <v>722</v>
      </c>
      <c r="G64" s="31" t="s">
        <v>722</v>
      </c>
      <c r="H64" s="31" t="s">
        <v>722</v>
      </c>
      <c r="I64" s="32">
        <v>1128</v>
      </c>
      <c r="J64" s="31" t="s">
        <v>722</v>
      </c>
      <c r="K64" s="31" t="s">
        <v>722</v>
      </c>
      <c r="L64" s="31" t="s">
        <v>722</v>
      </c>
    </row>
    <row r="65" spans="1:12" s="55" customFormat="1" ht="15.6">
      <c r="A65" s="28">
        <v>25756</v>
      </c>
      <c r="B65" s="104" t="s">
        <v>860</v>
      </c>
      <c r="C65" s="171" t="s">
        <v>2</v>
      </c>
      <c r="D65" s="30" t="s">
        <v>739</v>
      </c>
      <c r="E65" s="31" t="s">
        <v>721</v>
      </c>
      <c r="F65" s="31" t="s">
        <v>722</v>
      </c>
      <c r="G65" s="31" t="s">
        <v>722</v>
      </c>
      <c r="H65" s="31" t="s">
        <v>722</v>
      </c>
      <c r="I65" s="32">
        <v>1128</v>
      </c>
      <c r="J65" s="31" t="s">
        <v>722</v>
      </c>
      <c r="K65" s="31" t="s">
        <v>722</v>
      </c>
      <c r="L65" s="31" t="s">
        <v>722</v>
      </c>
    </row>
    <row r="66" spans="1:12" s="55" customFormat="1" ht="15.6">
      <c r="A66" s="28">
        <v>2576</v>
      </c>
      <c r="B66" s="104" t="s">
        <v>153</v>
      </c>
      <c r="C66" s="171" t="s">
        <v>2</v>
      </c>
      <c r="D66" s="30" t="s">
        <v>739</v>
      </c>
      <c r="E66" s="31" t="s">
        <v>721</v>
      </c>
      <c r="F66" s="31" t="s">
        <v>722</v>
      </c>
      <c r="G66" s="31" t="s">
        <v>722</v>
      </c>
      <c r="H66" s="31" t="s">
        <v>722</v>
      </c>
      <c r="I66" s="32">
        <v>1128</v>
      </c>
      <c r="J66" s="31" t="s">
        <v>722</v>
      </c>
      <c r="K66" s="31" t="s">
        <v>722</v>
      </c>
      <c r="L66" s="31" t="s">
        <v>722</v>
      </c>
    </row>
    <row r="67" spans="1:12" s="55" customFormat="1" ht="15.6">
      <c r="A67" s="28">
        <v>2578</v>
      </c>
      <c r="B67" s="104" t="s">
        <v>3532</v>
      </c>
      <c r="C67" s="171" t="s">
        <v>1184</v>
      </c>
      <c r="D67" s="30" t="s">
        <v>739</v>
      </c>
      <c r="E67" s="31" t="s">
        <v>721</v>
      </c>
      <c r="F67" s="31" t="s">
        <v>722</v>
      </c>
      <c r="G67" s="31" t="s">
        <v>722</v>
      </c>
      <c r="H67" s="31" t="s">
        <v>722</v>
      </c>
      <c r="I67" s="32">
        <v>1128</v>
      </c>
      <c r="J67" s="31" t="s">
        <v>722</v>
      </c>
      <c r="K67" s="31" t="s">
        <v>722</v>
      </c>
      <c r="L67" s="31" t="s">
        <v>722</v>
      </c>
    </row>
    <row r="68" spans="1:12" s="55" customFormat="1" ht="15.6">
      <c r="A68" s="28"/>
      <c r="B68" s="104"/>
      <c r="C68" s="171"/>
      <c r="D68" s="30"/>
      <c r="E68" s="31"/>
      <c r="F68" s="31"/>
      <c r="G68" s="31"/>
      <c r="H68" s="31"/>
      <c r="I68" s="32"/>
      <c r="J68" s="31"/>
      <c r="K68" s="31"/>
      <c r="L68" s="31"/>
    </row>
    <row r="69" spans="1:12" s="55" customFormat="1" ht="15.6">
      <c r="A69" s="26">
        <v>258</v>
      </c>
      <c r="B69" s="98" t="s">
        <v>154</v>
      </c>
      <c r="C69" s="171"/>
      <c r="D69" s="30"/>
      <c r="E69" s="31"/>
      <c r="F69" s="31"/>
      <c r="G69" s="31"/>
      <c r="H69" s="31"/>
      <c r="I69" s="32"/>
      <c r="J69" s="31"/>
      <c r="K69" s="31"/>
      <c r="L69" s="31"/>
    </row>
    <row r="70" spans="1:12" s="82" customFormat="1" ht="15.6">
      <c r="A70" s="28">
        <v>2581</v>
      </c>
      <c r="B70" s="104" t="s">
        <v>154</v>
      </c>
      <c r="C70" s="171" t="s">
        <v>1184</v>
      </c>
      <c r="D70" s="30" t="s">
        <v>783</v>
      </c>
      <c r="E70" s="31" t="s">
        <v>721</v>
      </c>
      <c r="F70" s="31" t="s">
        <v>722</v>
      </c>
      <c r="G70" s="31" t="s">
        <v>722</v>
      </c>
      <c r="H70" s="31" t="s">
        <v>722</v>
      </c>
      <c r="I70" s="32">
        <v>7999</v>
      </c>
      <c r="J70" s="31" t="s">
        <v>722</v>
      </c>
      <c r="K70" s="31" t="s">
        <v>722</v>
      </c>
      <c r="L70" s="31" t="s">
        <v>722</v>
      </c>
    </row>
    <row r="71" spans="1:12" s="82" customFormat="1" ht="15.6">
      <c r="A71" s="28">
        <v>25811</v>
      </c>
      <c r="B71" s="104" t="s">
        <v>972</v>
      </c>
      <c r="C71" s="171" t="s">
        <v>1184</v>
      </c>
      <c r="D71" s="30" t="s">
        <v>783</v>
      </c>
      <c r="E71" s="31" t="s">
        <v>721</v>
      </c>
      <c r="F71" s="31" t="s">
        <v>722</v>
      </c>
      <c r="G71" s="31" t="s">
        <v>722</v>
      </c>
      <c r="H71" s="31" t="s">
        <v>722</v>
      </c>
      <c r="I71" s="32">
        <v>7999</v>
      </c>
      <c r="J71" s="31" t="s">
        <v>722</v>
      </c>
      <c r="K71" s="31" t="s">
        <v>722</v>
      </c>
      <c r="L71" s="31" t="s">
        <v>722</v>
      </c>
    </row>
    <row r="72" spans="1:12" s="82" customFormat="1" ht="15.6">
      <c r="A72" s="28">
        <v>2583</v>
      </c>
      <c r="B72" s="104" t="s">
        <v>155</v>
      </c>
      <c r="C72" s="171" t="s">
        <v>1184</v>
      </c>
      <c r="D72" s="30" t="s">
        <v>783</v>
      </c>
      <c r="E72" s="31" t="s">
        <v>721</v>
      </c>
      <c r="F72" s="31" t="s">
        <v>722</v>
      </c>
      <c r="G72" s="31" t="s">
        <v>722</v>
      </c>
      <c r="H72" s="31" t="s">
        <v>722</v>
      </c>
      <c r="I72" s="32">
        <v>7999</v>
      </c>
      <c r="J72" s="31" t="s">
        <v>722</v>
      </c>
      <c r="K72" s="31" t="s">
        <v>722</v>
      </c>
      <c r="L72" s="31" t="s">
        <v>722</v>
      </c>
    </row>
    <row r="73" spans="1:12" s="55" customFormat="1" ht="15.6">
      <c r="A73" s="77"/>
      <c r="B73" s="100"/>
      <c r="C73" s="171"/>
      <c r="D73" s="30"/>
      <c r="E73" s="31"/>
      <c r="F73" s="31"/>
      <c r="G73" s="31"/>
      <c r="H73" s="31"/>
      <c r="I73" s="32"/>
      <c r="J73" s="31"/>
      <c r="K73" s="31"/>
      <c r="L73" s="31"/>
    </row>
    <row r="74" spans="1:12" s="55" customFormat="1" ht="15.6">
      <c r="A74" s="26">
        <v>259</v>
      </c>
      <c r="B74" s="163" t="s">
        <v>156</v>
      </c>
      <c r="C74" s="171"/>
      <c r="D74" s="30"/>
      <c r="E74" s="31"/>
      <c r="F74" s="31"/>
      <c r="G74" s="31"/>
      <c r="H74" s="31"/>
      <c r="I74" s="32"/>
      <c r="J74" s="31"/>
      <c r="K74" s="31"/>
      <c r="L74" s="31"/>
    </row>
    <row r="75" spans="1:12" s="82" customFormat="1" ht="15.6">
      <c r="A75" s="28">
        <v>2591</v>
      </c>
      <c r="B75" s="104" t="s">
        <v>157</v>
      </c>
      <c r="C75" s="171" t="s">
        <v>1188</v>
      </c>
      <c r="D75" s="30" t="s">
        <v>739</v>
      </c>
      <c r="E75" s="31" t="s">
        <v>721</v>
      </c>
      <c r="F75" s="31" t="s">
        <v>722</v>
      </c>
      <c r="G75" s="31" t="s">
        <v>722</v>
      </c>
      <c r="H75" s="31" t="s">
        <v>722</v>
      </c>
      <c r="I75" s="32">
        <v>1128</v>
      </c>
      <c r="J75" s="31" t="s">
        <v>722</v>
      </c>
      <c r="K75" s="31" t="s">
        <v>722</v>
      </c>
      <c r="L75" s="31" t="s">
        <v>722</v>
      </c>
    </row>
    <row r="76" spans="1:12" s="82" customFormat="1" ht="15.6">
      <c r="A76" s="28">
        <v>2592</v>
      </c>
      <c r="B76" s="127" t="s">
        <v>158</v>
      </c>
      <c r="C76" s="171" t="s">
        <v>1188</v>
      </c>
      <c r="D76" s="30" t="s">
        <v>739</v>
      </c>
      <c r="E76" s="31" t="s">
        <v>721</v>
      </c>
      <c r="F76" s="31" t="s">
        <v>722</v>
      </c>
      <c r="G76" s="31" t="s">
        <v>722</v>
      </c>
      <c r="H76" s="31" t="s">
        <v>722</v>
      </c>
      <c r="I76" s="32">
        <v>7999</v>
      </c>
      <c r="J76" s="31" t="s">
        <v>722</v>
      </c>
      <c r="K76" s="31" t="s">
        <v>722</v>
      </c>
      <c r="L76" s="31" t="s">
        <v>722</v>
      </c>
    </row>
    <row r="77" spans="1:12" s="55" customFormat="1" ht="15.6">
      <c r="A77" s="28">
        <v>2593</v>
      </c>
      <c r="B77" s="127" t="s">
        <v>159</v>
      </c>
      <c r="C77" s="171" t="s">
        <v>1188</v>
      </c>
      <c r="D77" s="30" t="s">
        <v>739</v>
      </c>
      <c r="E77" s="31" t="s">
        <v>721</v>
      </c>
      <c r="F77" s="31" t="s">
        <v>722</v>
      </c>
      <c r="G77" s="31" t="s">
        <v>722</v>
      </c>
      <c r="H77" s="31" t="s">
        <v>722</v>
      </c>
      <c r="I77" s="32">
        <v>1340</v>
      </c>
      <c r="J77" s="31" t="s">
        <v>722</v>
      </c>
      <c r="K77" s="31" t="s">
        <v>722</v>
      </c>
      <c r="L77" s="31" t="s">
        <v>722</v>
      </c>
    </row>
    <row r="78" spans="1:12" s="55" customFormat="1" ht="15.6">
      <c r="A78" s="28">
        <v>2594</v>
      </c>
      <c r="B78" s="127" t="s">
        <v>160</v>
      </c>
      <c r="C78" s="171" t="s">
        <v>1188</v>
      </c>
      <c r="D78" s="30" t="s">
        <v>739</v>
      </c>
      <c r="E78" s="31" t="s">
        <v>721</v>
      </c>
      <c r="F78" s="31" t="s">
        <v>722</v>
      </c>
      <c r="G78" s="31" t="s">
        <v>722</v>
      </c>
      <c r="H78" s="31" t="s">
        <v>722</v>
      </c>
      <c r="I78" s="32">
        <v>7999</v>
      </c>
      <c r="J78" s="31" t="s">
        <v>722</v>
      </c>
      <c r="K78" s="31" t="s">
        <v>722</v>
      </c>
      <c r="L78" s="31" t="s">
        <v>722</v>
      </c>
    </row>
    <row r="79" spans="1:12" s="55" customFormat="1" ht="15.6">
      <c r="A79" s="28">
        <v>2595</v>
      </c>
      <c r="B79" s="127" t="s">
        <v>161</v>
      </c>
      <c r="C79" s="171" t="s">
        <v>1188</v>
      </c>
      <c r="D79" s="30" t="s">
        <v>739</v>
      </c>
      <c r="E79" s="31" t="s">
        <v>721</v>
      </c>
      <c r="F79" s="31" t="s">
        <v>722</v>
      </c>
      <c r="G79" s="31" t="s">
        <v>722</v>
      </c>
      <c r="H79" s="31" t="s">
        <v>722</v>
      </c>
      <c r="I79" s="32">
        <v>7999</v>
      </c>
      <c r="J79" s="31" t="s">
        <v>722</v>
      </c>
      <c r="K79" s="31" t="s">
        <v>722</v>
      </c>
      <c r="L79" s="31" t="s">
        <v>722</v>
      </c>
    </row>
    <row r="80" spans="1:12" s="55" customFormat="1" ht="15.6">
      <c r="A80" s="28">
        <v>2596</v>
      </c>
      <c r="B80" s="127" t="s">
        <v>162</v>
      </c>
      <c r="C80" s="171" t="s">
        <v>1188</v>
      </c>
      <c r="D80" s="30" t="s">
        <v>739</v>
      </c>
      <c r="E80" s="31" t="s">
        <v>721</v>
      </c>
      <c r="F80" s="31" t="s">
        <v>722</v>
      </c>
      <c r="G80" s="31" t="s">
        <v>722</v>
      </c>
      <c r="H80" s="31" t="s">
        <v>722</v>
      </c>
      <c r="I80" s="32">
        <v>7999</v>
      </c>
      <c r="J80" s="31" t="s">
        <v>722</v>
      </c>
      <c r="K80" s="31" t="s">
        <v>722</v>
      </c>
      <c r="L80" s="31" t="s">
        <v>722</v>
      </c>
    </row>
    <row r="81" spans="1:12" s="55" customFormat="1" ht="15.6">
      <c r="A81" s="28">
        <v>25962</v>
      </c>
      <c r="B81" s="127" t="s">
        <v>563</v>
      </c>
      <c r="C81" s="171" t="s">
        <v>1188</v>
      </c>
      <c r="D81" s="30" t="s">
        <v>739</v>
      </c>
      <c r="E81" s="31" t="s">
        <v>721</v>
      </c>
      <c r="F81" s="31" t="s">
        <v>722</v>
      </c>
      <c r="G81" s="31" t="s">
        <v>722</v>
      </c>
      <c r="H81" s="31" t="s">
        <v>722</v>
      </c>
      <c r="I81" s="32">
        <v>7999</v>
      </c>
      <c r="J81" s="31" t="s">
        <v>722</v>
      </c>
      <c r="K81" s="31" t="s">
        <v>722</v>
      </c>
      <c r="L81" s="31" t="s">
        <v>722</v>
      </c>
    </row>
    <row r="82" spans="1:12" s="55" customFormat="1" ht="15.6">
      <c r="A82" s="28">
        <v>2597</v>
      </c>
      <c r="B82" s="127" t="s">
        <v>163</v>
      </c>
      <c r="C82" s="171" t="s">
        <v>1188</v>
      </c>
      <c r="D82" s="30" t="s">
        <v>739</v>
      </c>
      <c r="E82" s="31" t="s">
        <v>721</v>
      </c>
      <c r="F82" s="31" t="s">
        <v>722</v>
      </c>
      <c r="G82" s="31" t="s">
        <v>722</v>
      </c>
      <c r="H82" s="31" t="s">
        <v>722</v>
      </c>
      <c r="I82" s="32">
        <v>7999</v>
      </c>
      <c r="J82" s="31" t="s">
        <v>722</v>
      </c>
      <c r="K82" s="31" t="s">
        <v>722</v>
      </c>
      <c r="L82" s="31" t="s">
        <v>722</v>
      </c>
    </row>
    <row r="83" spans="1:12" s="55" customFormat="1" ht="15.6">
      <c r="A83" s="28">
        <v>2598</v>
      </c>
      <c r="B83" s="127" t="s">
        <v>491</v>
      </c>
      <c r="C83" s="171" t="s">
        <v>1188</v>
      </c>
      <c r="D83" s="30" t="s">
        <v>739</v>
      </c>
      <c r="E83" s="31" t="s">
        <v>721</v>
      </c>
      <c r="F83" s="31" t="s">
        <v>722</v>
      </c>
      <c r="G83" s="31" t="s">
        <v>722</v>
      </c>
      <c r="H83" s="31" t="s">
        <v>722</v>
      </c>
      <c r="I83" s="32">
        <v>7799</v>
      </c>
      <c r="J83" s="31" t="s">
        <v>722</v>
      </c>
      <c r="K83" s="31" t="s">
        <v>722</v>
      </c>
      <c r="L83" s="31" t="s">
        <v>722</v>
      </c>
    </row>
    <row r="84" spans="1:12" s="55" customFormat="1" ht="15.6">
      <c r="A84" s="28">
        <v>25981</v>
      </c>
      <c r="B84" s="127" t="s">
        <v>1090</v>
      </c>
      <c r="C84" s="171" t="s">
        <v>1188</v>
      </c>
      <c r="D84" s="30" t="s">
        <v>739</v>
      </c>
      <c r="E84" s="31" t="s">
        <v>721</v>
      </c>
      <c r="F84" s="31" t="s">
        <v>722</v>
      </c>
      <c r="G84" s="31" t="s">
        <v>722</v>
      </c>
      <c r="H84" s="31" t="s">
        <v>722</v>
      </c>
      <c r="I84" s="32">
        <v>1103</v>
      </c>
      <c r="J84" s="31" t="s">
        <v>722</v>
      </c>
      <c r="K84" s="31" t="s">
        <v>722</v>
      </c>
      <c r="L84" s="31" t="s">
        <v>722</v>
      </c>
    </row>
    <row r="85" spans="1:12" s="55" customFormat="1" ht="15.6">
      <c r="A85" s="28">
        <v>25982</v>
      </c>
      <c r="B85" s="127" t="s">
        <v>1091</v>
      </c>
      <c r="C85" s="171" t="s">
        <v>1188</v>
      </c>
      <c r="D85" s="30" t="s">
        <v>739</v>
      </c>
      <c r="E85" s="31" t="s">
        <v>721</v>
      </c>
      <c r="F85" s="31" t="s">
        <v>722</v>
      </c>
      <c r="G85" s="31" t="s">
        <v>722</v>
      </c>
      <c r="H85" s="31" t="s">
        <v>722</v>
      </c>
      <c r="I85" s="32">
        <v>1103</v>
      </c>
      <c r="J85" s="31" t="s">
        <v>722</v>
      </c>
      <c r="K85" s="31" t="s">
        <v>722</v>
      </c>
      <c r="L85" s="31" t="s">
        <v>722</v>
      </c>
    </row>
    <row r="86" spans="1:12" s="55" customFormat="1" ht="15.6">
      <c r="A86" s="28">
        <v>25983</v>
      </c>
      <c r="B86" s="127" t="s">
        <v>1092</v>
      </c>
      <c r="C86" s="171" t="s">
        <v>1188</v>
      </c>
      <c r="D86" s="30" t="s">
        <v>739</v>
      </c>
      <c r="E86" s="31" t="s">
        <v>721</v>
      </c>
      <c r="F86" s="31" t="s">
        <v>722</v>
      </c>
      <c r="G86" s="31" t="s">
        <v>722</v>
      </c>
      <c r="H86" s="31" t="s">
        <v>722</v>
      </c>
      <c r="I86" s="32">
        <v>1103</v>
      </c>
      <c r="J86" s="31" t="s">
        <v>722</v>
      </c>
      <c r="K86" s="31" t="s">
        <v>722</v>
      </c>
      <c r="L86" s="31" t="s">
        <v>722</v>
      </c>
    </row>
    <row r="87" spans="1:12" s="55" customFormat="1" ht="15.6">
      <c r="A87" s="28">
        <v>25984</v>
      </c>
      <c r="B87" s="127" t="s">
        <v>1093</v>
      </c>
      <c r="C87" s="171" t="s">
        <v>1188</v>
      </c>
      <c r="D87" s="30" t="s">
        <v>739</v>
      </c>
      <c r="E87" s="31" t="s">
        <v>721</v>
      </c>
      <c r="F87" s="31" t="s">
        <v>722</v>
      </c>
      <c r="G87" s="31" t="s">
        <v>722</v>
      </c>
      <c r="H87" s="31" t="s">
        <v>722</v>
      </c>
      <c r="I87" s="32">
        <v>1103</v>
      </c>
      <c r="J87" s="31" t="s">
        <v>722</v>
      </c>
      <c r="K87" s="31" t="s">
        <v>722</v>
      </c>
      <c r="L87" s="31" t="s">
        <v>722</v>
      </c>
    </row>
    <row r="88" spans="1:12" s="55" customFormat="1" ht="15.6">
      <c r="A88" s="28">
        <v>25985</v>
      </c>
      <c r="B88" s="127" t="s">
        <v>1094</v>
      </c>
      <c r="C88" s="171" t="s">
        <v>1188</v>
      </c>
      <c r="D88" s="30" t="s">
        <v>739</v>
      </c>
      <c r="E88" s="31" t="s">
        <v>721</v>
      </c>
      <c r="F88" s="31" t="s">
        <v>722</v>
      </c>
      <c r="G88" s="31" t="s">
        <v>722</v>
      </c>
      <c r="H88" s="31" t="s">
        <v>722</v>
      </c>
      <c r="I88" s="32">
        <v>1103</v>
      </c>
      <c r="J88" s="31" t="s">
        <v>722</v>
      </c>
      <c r="K88" s="31" t="s">
        <v>722</v>
      </c>
      <c r="L88" s="31" t="s">
        <v>722</v>
      </c>
    </row>
    <row r="89" spans="1:12" s="55" customFormat="1" ht="15.6">
      <c r="A89" s="28">
        <v>25986</v>
      </c>
      <c r="B89" s="127" t="s">
        <v>1095</v>
      </c>
      <c r="C89" s="171" t="s">
        <v>1188</v>
      </c>
      <c r="D89" s="30" t="s">
        <v>739</v>
      </c>
      <c r="E89" s="31" t="s">
        <v>721</v>
      </c>
      <c r="F89" s="31" t="s">
        <v>722</v>
      </c>
      <c r="G89" s="31" t="s">
        <v>722</v>
      </c>
      <c r="H89" s="31" t="s">
        <v>722</v>
      </c>
      <c r="I89" s="32">
        <v>1103</v>
      </c>
      <c r="J89" s="31" t="s">
        <v>722</v>
      </c>
      <c r="K89" s="31" t="s">
        <v>722</v>
      </c>
      <c r="L89" s="31" t="s">
        <v>722</v>
      </c>
    </row>
    <row r="90" spans="1:12" s="55" customFormat="1" ht="15.6">
      <c r="A90" s="28"/>
      <c r="B90" s="127"/>
      <c r="C90" s="171"/>
      <c r="D90" s="30"/>
      <c r="E90" s="31"/>
      <c r="F90" s="31"/>
      <c r="G90" s="31"/>
      <c r="H90" s="31"/>
      <c r="I90" s="32"/>
      <c r="J90" s="31"/>
      <c r="K90" s="31"/>
      <c r="L90" s="31"/>
    </row>
    <row r="91" spans="1:12" s="55" customFormat="1" ht="15.6">
      <c r="A91" s="28"/>
      <c r="B91" s="127"/>
      <c r="C91" s="171"/>
      <c r="D91" s="30"/>
      <c r="E91" s="31"/>
      <c r="F91" s="31"/>
      <c r="G91" s="31"/>
      <c r="H91" s="31"/>
      <c r="I91" s="32"/>
      <c r="J91" s="31"/>
      <c r="K91" s="31"/>
      <c r="L91" s="31"/>
    </row>
    <row r="92" spans="1:12" s="55" customFormat="1" ht="15.6">
      <c r="A92" s="28">
        <v>2599</v>
      </c>
      <c r="B92" s="127" t="s">
        <v>164</v>
      </c>
      <c r="C92" s="171" t="s">
        <v>1184</v>
      </c>
      <c r="D92" s="30" t="s">
        <v>739</v>
      </c>
      <c r="E92" s="31" t="s">
        <v>721</v>
      </c>
      <c r="F92" s="31" t="s">
        <v>722</v>
      </c>
      <c r="G92" s="31" t="s">
        <v>722</v>
      </c>
      <c r="H92" s="31" t="s">
        <v>722</v>
      </c>
      <c r="I92" s="32">
        <v>7999</v>
      </c>
      <c r="J92" s="31" t="s">
        <v>722</v>
      </c>
      <c r="K92" s="31" t="s">
        <v>722</v>
      </c>
      <c r="L92" s="31" t="s">
        <v>722</v>
      </c>
    </row>
    <row r="93" spans="1:12" s="55" customFormat="1" ht="15.6">
      <c r="A93" s="28"/>
      <c r="B93" s="104"/>
      <c r="C93" s="171"/>
      <c r="D93" s="30"/>
      <c r="E93" s="31"/>
      <c r="F93" s="31"/>
      <c r="G93" s="31"/>
      <c r="H93" s="31"/>
      <c r="I93" s="32"/>
      <c r="J93" s="31"/>
      <c r="K93" s="31"/>
      <c r="L93" s="31"/>
    </row>
    <row r="94" spans="1:12" s="55" customFormat="1" ht="15.6">
      <c r="A94" s="26">
        <v>261</v>
      </c>
      <c r="B94" s="98" t="s">
        <v>165</v>
      </c>
      <c r="C94" s="171"/>
      <c r="D94" s="30"/>
      <c r="E94" s="31"/>
      <c r="F94" s="31"/>
      <c r="G94" s="31"/>
      <c r="H94" s="31"/>
      <c r="I94" s="32"/>
      <c r="J94" s="31"/>
      <c r="K94" s="31"/>
      <c r="L94" s="31"/>
    </row>
    <row r="95" spans="1:12" s="55" customFormat="1" ht="15.6">
      <c r="A95" s="28">
        <v>2611</v>
      </c>
      <c r="B95" s="104" t="s">
        <v>839</v>
      </c>
      <c r="C95" s="171" t="s">
        <v>1184</v>
      </c>
      <c r="D95" s="30" t="s">
        <v>739</v>
      </c>
      <c r="E95" s="31" t="s">
        <v>721</v>
      </c>
      <c r="F95" s="31" t="s">
        <v>722</v>
      </c>
      <c r="G95" s="31" t="s">
        <v>722</v>
      </c>
      <c r="H95" s="31" t="s">
        <v>722</v>
      </c>
      <c r="I95" s="32">
        <v>1128</v>
      </c>
      <c r="J95" s="31" t="s">
        <v>722</v>
      </c>
      <c r="K95" s="31" t="s">
        <v>722</v>
      </c>
      <c r="L95" s="31" t="s">
        <v>722</v>
      </c>
    </row>
    <row r="96" spans="1:12" s="82" customFormat="1" ht="15.6">
      <c r="A96" s="28">
        <v>2612</v>
      </c>
      <c r="B96" s="104" t="s">
        <v>166</v>
      </c>
      <c r="C96" s="171" t="s">
        <v>1184</v>
      </c>
      <c r="D96" s="30" t="s">
        <v>739</v>
      </c>
      <c r="E96" s="31" t="s">
        <v>721</v>
      </c>
      <c r="F96" s="31" t="s">
        <v>722</v>
      </c>
      <c r="G96" s="31" t="s">
        <v>722</v>
      </c>
      <c r="H96" s="31" t="s">
        <v>722</v>
      </c>
      <c r="I96" s="32">
        <v>1128</v>
      </c>
      <c r="J96" s="31" t="s">
        <v>722</v>
      </c>
      <c r="K96" s="31" t="s">
        <v>722</v>
      </c>
      <c r="L96" s="31" t="s">
        <v>722</v>
      </c>
    </row>
    <row r="97" spans="1:12" s="82" customFormat="1" ht="15.6">
      <c r="A97" s="28"/>
      <c r="B97" s="104"/>
      <c r="C97" s="171"/>
      <c r="D97" s="30"/>
      <c r="E97" s="31"/>
      <c r="F97" s="31"/>
      <c r="G97" s="31"/>
      <c r="H97" s="31"/>
      <c r="I97" s="32"/>
      <c r="J97" s="31"/>
      <c r="K97" s="31"/>
      <c r="L97" s="31"/>
    </row>
    <row r="98" spans="1:12" s="55" customFormat="1" ht="15.6">
      <c r="A98" s="77"/>
      <c r="B98" s="100"/>
      <c r="C98" s="171"/>
      <c r="D98" s="30"/>
      <c r="E98" s="31"/>
      <c r="F98" s="31"/>
      <c r="G98" s="31"/>
      <c r="H98" s="31"/>
      <c r="I98" s="32"/>
      <c r="J98" s="31"/>
      <c r="K98" s="31"/>
      <c r="L98" s="31"/>
    </row>
    <row r="99" spans="1:12" s="55" customFormat="1" ht="15.6">
      <c r="A99" s="26">
        <v>263</v>
      </c>
      <c r="B99" s="98" t="s">
        <v>167</v>
      </c>
      <c r="C99" s="171"/>
      <c r="D99" s="30"/>
      <c r="E99" s="31"/>
      <c r="F99" s="31"/>
      <c r="G99" s="31"/>
      <c r="H99" s="31"/>
      <c r="I99" s="32"/>
      <c r="J99" s="31"/>
      <c r="K99" s="31"/>
      <c r="L99" s="31"/>
    </row>
    <row r="100" spans="1:12" s="82" customFormat="1" ht="15.6">
      <c r="A100" s="28">
        <v>2631</v>
      </c>
      <c r="B100" s="104" t="s">
        <v>168</v>
      </c>
      <c r="C100" s="171"/>
      <c r="D100" s="30" t="s">
        <v>783</v>
      </c>
      <c r="E100" s="31" t="s">
        <v>721</v>
      </c>
      <c r="F100" s="31" t="s">
        <v>722</v>
      </c>
      <c r="G100" s="31" t="s">
        <v>721</v>
      </c>
      <c r="H100" s="31" t="s">
        <v>768</v>
      </c>
      <c r="I100" s="32" t="s">
        <v>517</v>
      </c>
      <c r="J100" s="31" t="s">
        <v>722</v>
      </c>
      <c r="K100" s="31" t="s">
        <v>722</v>
      </c>
      <c r="L100" s="31" t="s">
        <v>722</v>
      </c>
    </row>
    <row r="101" spans="1:12" s="82" customFormat="1" ht="15.6">
      <c r="A101" s="28">
        <v>2632</v>
      </c>
      <c r="B101" s="104" t="s">
        <v>169</v>
      </c>
      <c r="C101" s="171"/>
      <c r="D101" s="30" t="s">
        <v>783</v>
      </c>
      <c r="E101" s="31" t="s">
        <v>721</v>
      </c>
      <c r="F101" s="31" t="s">
        <v>722</v>
      </c>
      <c r="G101" s="31" t="s">
        <v>721</v>
      </c>
      <c r="H101" s="31" t="s">
        <v>768</v>
      </c>
      <c r="I101" s="32">
        <v>7999</v>
      </c>
      <c r="J101" s="31" t="s">
        <v>722</v>
      </c>
      <c r="K101" s="31" t="s">
        <v>722</v>
      </c>
      <c r="L101" s="31" t="s">
        <v>722</v>
      </c>
    </row>
    <row r="102" spans="1:12" s="55" customFormat="1" ht="15.6">
      <c r="A102" s="77"/>
      <c r="B102" s="100"/>
      <c r="C102" s="171"/>
      <c r="D102" s="30"/>
      <c r="E102" s="31"/>
      <c r="F102" s="31"/>
      <c r="G102" s="31"/>
      <c r="H102" s="31"/>
      <c r="I102" s="32"/>
      <c r="J102" s="31"/>
      <c r="K102" s="31"/>
      <c r="L102" s="31"/>
    </row>
    <row r="103" spans="1:12" s="55" customFormat="1" ht="15.6">
      <c r="A103" s="26">
        <v>264</v>
      </c>
      <c r="B103" s="98" t="s">
        <v>170</v>
      </c>
      <c r="C103" s="171"/>
      <c r="D103" s="30"/>
      <c r="E103" s="31"/>
      <c r="F103" s="31"/>
      <c r="G103" s="31"/>
      <c r="H103" s="31"/>
      <c r="I103" s="32"/>
      <c r="J103" s="31"/>
      <c r="K103" s="31"/>
      <c r="L103" s="31"/>
    </row>
    <row r="104" spans="1:12" s="82" customFormat="1" ht="15.6">
      <c r="A104" s="28">
        <v>2641</v>
      </c>
      <c r="B104" s="104" t="s">
        <v>171</v>
      </c>
      <c r="C104" s="171" t="s">
        <v>1184</v>
      </c>
      <c r="D104" s="30" t="s">
        <v>783</v>
      </c>
      <c r="E104" s="31" t="s">
        <v>721</v>
      </c>
      <c r="F104" s="31" t="s">
        <v>721</v>
      </c>
      <c r="G104" s="31" t="s">
        <v>721</v>
      </c>
      <c r="H104" s="31" t="s">
        <v>768</v>
      </c>
      <c r="I104" s="32" t="s">
        <v>517</v>
      </c>
      <c r="J104" s="31" t="s">
        <v>722</v>
      </c>
      <c r="K104" s="31" t="s">
        <v>722</v>
      </c>
      <c r="L104" s="31" t="s">
        <v>722</v>
      </c>
    </row>
    <row r="105" spans="1:12" s="82" customFormat="1" ht="15.6">
      <c r="A105" s="28">
        <v>2642</v>
      </c>
      <c r="B105" s="104" t="s">
        <v>172</v>
      </c>
      <c r="C105" s="171" t="s">
        <v>1184</v>
      </c>
      <c r="D105" s="30" t="s">
        <v>783</v>
      </c>
      <c r="E105" s="31" t="s">
        <v>721</v>
      </c>
      <c r="F105" s="31" t="s">
        <v>721</v>
      </c>
      <c r="G105" s="31" t="s">
        <v>721</v>
      </c>
      <c r="H105" s="31" t="s">
        <v>768</v>
      </c>
      <c r="I105" s="32">
        <v>7999</v>
      </c>
      <c r="J105" s="31" t="s">
        <v>722</v>
      </c>
      <c r="K105" s="31" t="s">
        <v>722</v>
      </c>
      <c r="L105" s="31" t="s">
        <v>722</v>
      </c>
    </row>
    <row r="106" spans="1:12" s="82" customFormat="1" ht="15.6">
      <c r="A106" s="28"/>
      <c r="B106" s="104"/>
      <c r="C106" s="171"/>
      <c r="D106" s="37"/>
      <c r="E106" s="37"/>
      <c r="F106" s="37"/>
      <c r="G106" s="38"/>
      <c r="H106" s="38"/>
      <c r="I106" s="32"/>
      <c r="J106" s="37"/>
      <c r="K106" s="37"/>
      <c r="L106" s="37"/>
    </row>
    <row r="107" spans="1:12" s="82" customFormat="1" ht="15.6">
      <c r="A107" s="26">
        <v>265</v>
      </c>
      <c r="B107" s="98" t="s">
        <v>978</v>
      </c>
      <c r="C107" s="171"/>
      <c r="D107" s="30"/>
      <c r="E107" s="37"/>
      <c r="F107" s="31"/>
      <c r="G107" s="31"/>
      <c r="H107" s="31"/>
      <c r="I107" s="32"/>
      <c r="J107" s="31"/>
      <c r="K107" s="37"/>
      <c r="L107" s="31"/>
    </row>
    <row r="108" spans="1:12" s="55" customFormat="1" ht="15.6">
      <c r="A108" s="28">
        <v>2651</v>
      </c>
      <c r="B108" s="104" t="s">
        <v>840</v>
      </c>
      <c r="C108" s="171"/>
      <c r="D108" s="30" t="s">
        <v>783</v>
      </c>
      <c r="E108" s="31" t="s">
        <v>721</v>
      </c>
      <c r="F108" s="31" t="s">
        <v>722</v>
      </c>
      <c r="G108" s="31" t="s">
        <v>721</v>
      </c>
      <c r="H108" s="31" t="s">
        <v>768</v>
      </c>
      <c r="I108" s="32" t="s">
        <v>752</v>
      </c>
      <c r="J108" s="31" t="s">
        <v>722</v>
      </c>
      <c r="K108" s="31" t="s">
        <v>722</v>
      </c>
      <c r="L108" s="31" t="s">
        <v>722</v>
      </c>
    </row>
    <row r="109" spans="1:12" s="55" customFormat="1" ht="15.6">
      <c r="A109" s="28">
        <v>2658</v>
      </c>
      <c r="B109" s="104" t="s">
        <v>971</v>
      </c>
      <c r="C109" s="171" t="s">
        <v>1184</v>
      </c>
      <c r="D109" s="30" t="s">
        <v>739</v>
      </c>
      <c r="E109" s="31" t="s">
        <v>721</v>
      </c>
      <c r="F109" s="31" t="s">
        <v>721</v>
      </c>
      <c r="G109" s="31" t="s">
        <v>721</v>
      </c>
      <c r="H109" s="31" t="s">
        <v>768</v>
      </c>
      <c r="I109" s="32" t="s">
        <v>752</v>
      </c>
      <c r="J109" s="31" t="s">
        <v>722</v>
      </c>
      <c r="K109" s="31" t="s">
        <v>722</v>
      </c>
      <c r="L109" s="31" t="s">
        <v>722</v>
      </c>
    </row>
    <row r="110" spans="1:12" s="55" customFormat="1" ht="15.6">
      <c r="A110" s="28">
        <v>2659</v>
      </c>
      <c r="B110" s="104" t="s">
        <v>1096</v>
      </c>
      <c r="C110" s="171" t="s">
        <v>1184</v>
      </c>
      <c r="D110" s="30" t="s">
        <v>739</v>
      </c>
      <c r="E110" s="31" t="s">
        <v>721</v>
      </c>
      <c r="F110" s="31" t="s">
        <v>721</v>
      </c>
      <c r="G110" s="31" t="s">
        <v>721</v>
      </c>
      <c r="H110" s="31" t="s">
        <v>768</v>
      </c>
      <c r="I110" s="32" t="s">
        <v>752</v>
      </c>
      <c r="J110" s="31" t="s">
        <v>722</v>
      </c>
      <c r="K110" s="31" t="s">
        <v>722</v>
      </c>
      <c r="L110" s="31" t="s">
        <v>722</v>
      </c>
    </row>
    <row r="111" spans="1:12" s="55" customFormat="1" ht="15.6">
      <c r="A111" s="28"/>
      <c r="B111" s="104"/>
      <c r="C111" s="171"/>
      <c r="D111" s="37"/>
      <c r="E111" s="37"/>
      <c r="F111" s="37"/>
      <c r="G111" s="37"/>
      <c r="H111" s="37"/>
      <c r="I111" s="32"/>
      <c r="J111" s="37"/>
      <c r="K111" s="37"/>
      <c r="L111" s="37"/>
    </row>
    <row r="112" spans="1:12" s="82" customFormat="1" ht="17.399999999999999">
      <c r="A112" s="24">
        <v>27</v>
      </c>
      <c r="B112" s="91" t="s">
        <v>105</v>
      </c>
      <c r="C112" s="171"/>
      <c r="D112" s="37"/>
      <c r="E112" s="37"/>
      <c r="F112" s="37"/>
      <c r="G112" s="37"/>
      <c r="H112" s="37"/>
      <c r="I112" s="32"/>
      <c r="J112" s="37"/>
      <c r="K112" s="37"/>
      <c r="L112" s="37"/>
    </row>
    <row r="113" spans="1:12" s="82" customFormat="1" ht="15.6">
      <c r="A113" s="26">
        <v>271</v>
      </c>
      <c r="B113" s="98" t="s">
        <v>173</v>
      </c>
      <c r="C113" s="171"/>
      <c r="D113" s="37"/>
      <c r="E113" s="37"/>
      <c r="F113" s="37"/>
      <c r="G113" s="37"/>
      <c r="H113" s="37"/>
      <c r="I113" s="32"/>
      <c r="J113" s="37"/>
      <c r="K113" s="37"/>
      <c r="L113" s="37"/>
    </row>
    <row r="114" spans="1:12" s="82" customFormat="1" ht="15.6">
      <c r="A114" s="28">
        <v>2711</v>
      </c>
      <c r="B114" s="104" t="s">
        <v>174</v>
      </c>
      <c r="C114" s="171" t="s">
        <v>1188</v>
      </c>
      <c r="D114" s="30" t="s">
        <v>783</v>
      </c>
      <c r="E114" s="31" t="s">
        <v>721</v>
      </c>
      <c r="F114" s="31" t="s">
        <v>721</v>
      </c>
      <c r="G114" s="31" t="s">
        <v>721</v>
      </c>
      <c r="H114" s="31" t="s">
        <v>768</v>
      </c>
      <c r="I114" s="32">
        <v>7999</v>
      </c>
      <c r="J114" s="31" t="s">
        <v>722</v>
      </c>
      <c r="K114" s="31" t="s">
        <v>722</v>
      </c>
      <c r="L114" s="31" t="s">
        <v>722</v>
      </c>
    </row>
    <row r="115" spans="1:12" s="82" customFormat="1" ht="15.6">
      <c r="A115" s="28">
        <v>2712</v>
      </c>
      <c r="B115" s="104" t="s">
        <v>175</v>
      </c>
      <c r="C115" s="171" t="s">
        <v>1188</v>
      </c>
      <c r="D115" s="30" t="s">
        <v>783</v>
      </c>
      <c r="E115" s="31" t="s">
        <v>721</v>
      </c>
      <c r="F115" s="31" t="s">
        <v>721</v>
      </c>
      <c r="G115" s="31" t="s">
        <v>721</v>
      </c>
      <c r="H115" s="31" t="s">
        <v>768</v>
      </c>
      <c r="I115" s="32">
        <v>7999</v>
      </c>
      <c r="J115" s="31" t="s">
        <v>722</v>
      </c>
      <c r="K115" s="31" t="s">
        <v>722</v>
      </c>
      <c r="L115" s="31" t="s">
        <v>722</v>
      </c>
    </row>
    <row r="116" spans="1:12" s="55" customFormat="1" ht="15.6">
      <c r="A116" s="28">
        <v>2713</v>
      </c>
      <c r="B116" s="104" t="s">
        <v>176</v>
      </c>
      <c r="C116" s="171" t="s">
        <v>1188</v>
      </c>
      <c r="D116" s="30" t="s">
        <v>783</v>
      </c>
      <c r="E116" s="31" t="s">
        <v>721</v>
      </c>
      <c r="F116" s="31" t="s">
        <v>721</v>
      </c>
      <c r="G116" s="31" t="s">
        <v>721</v>
      </c>
      <c r="H116" s="31" t="s">
        <v>768</v>
      </c>
      <c r="I116" s="32">
        <v>7999</v>
      </c>
      <c r="J116" s="31" t="s">
        <v>722</v>
      </c>
      <c r="K116" s="31" t="s">
        <v>722</v>
      </c>
      <c r="L116" s="31" t="s">
        <v>722</v>
      </c>
    </row>
    <row r="117" spans="1:12" s="55" customFormat="1" ht="15.6">
      <c r="A117" s="28">
        <v>2714</v>
      </c>
      <c r="B117" s="104" t="s">
        <v>177</v>
      </c>
      <c r="C117" s="171" t="s">
        <v>1188</v>
      </c>
      <c r="D117" s="30" t="s">
        <v>783</v>
      </c>
      <c r="E117" s="31" t="s">
        <v>721</v>
      </c>
      <c r="F117" s="31" t="s">
        <v>721</v>
      </c>
      <c r="G117" s="31" t="s">
        <v>721</v>
      </c>
      <c r="H117" s="31" t="s">
        <v>768</v>
      </c>
      <c r="I117" s="32">
        <v>7999</v>
      </c>
      <c r="J117" s="31" t="s">
        <v>722</v>
      </c>
      <c r="K117" s="31" t="s">
        <v>722</v>
      </c>
      <c r="L117" s="31" t="s">
        <v>722</v>
      </c>
    </row>
    <row r="118" spans="1:12" s="55" customFormat="1" ht="15.6">
      <c r="A118" s="28">
        <v>2715</v>
      </c>
      <c r="B118" s="104" t="s">
        <v>120</v>
      </c>
      <c r="C118" s="171" t="s">
        <v>1184</v>
      </c>
      <c r="D118" s="30" t="s">
        <v>783</v>
      </c>
      <c r="E118" s="31" t="s">
        <v>721</v>
      </c>
      <c r="F118" s="31" t="s">
        <v>721</v>
      </c>
      <c r="G118" s="31" t="s">
        <v>721</v>
      </c>
      <c r="H118" s="31" t="s">
        <v>768</v>
      </c>
      <c r="I118" s="32" t="s">
        <v>517</v>
      </c>
      <c r="J118" s="31" t="s">
        <v>722</v>
      </c>
      <c r="K118" s="31" t="s">
        <v>722</v>
      </c>
      <c r="L118" s="31" t="s">
        <v>722</v>
      </c>
    </row>
    <row r="119" spans="1:12" s="55" customFormat="1" ht="15.6">
      <c r="A119" s="28">
        <v>2716</v>
      </c>
      <c r="B119" s="104" t="s">
        <v>121</v>
      </c>
      <c r="C119" s="171" t="s">
        <v>1184</v>
      </c>
      <c r="D119" s="30" t="s">
        <v>783</v>
      </c>
      <c r="E119" s="31" t="s">
        <v>721</v>
      </c>
      <c r="F119" s="31" t="s">
        <v>721</v>
      </c>
      <c r="G119" s="31" t="s">
        <v>721</v>
      </c>
      <c r="H119" s="31" t="s">
        <v>768</v>
      </c>
      <c r="I119" s="32">
        <v>7999</v>
      </c>
      <c r="J119" s="31" t="s">
        <v>722</v>
      </c>
      <c r="K119" s="31" t="s">
        <v>722</v>
      </c>
      <c r="L119" s="31" t="s">
        <v>722</v>
      </c>
    </row>
    <row r="120" spans="1:12" s="55" customFormat="1" ht="15.6">
      <c r="A120" s="28">
        <v>2718</v>
      </c>
      <c r="B120" s="104" t="s">
        <v>178</v>
      </c>
      <c r="C120" s="171" t="s">
        <v>1184</v>
      </c>
      <c r="D120" s="30" t="s">
        <v>783</v>
      </c>
      <c r="E120" s="31" t="s">
        <v>721</v>
      </c>
      <c r="F120" s="31" t="s">
        <v>721</v>
      </c>
      <c r="G120" s="31" t="s">
        <v>721</v>
      </c>
      <c r="H120" s="31" t="s">
        <v>721</v>
      </c>
      <c r="I120" s="32" t="s">
        <v>517</v>
      </c>
      <c r="J120" s="31" t="s">
        <v>722</v>
      </c>
      <c r="K120" s="31" t="s">
        <v>722</v>
      </c>
      <c r="L120" s="31" t="s">
        <v>722</v>
      </c>
    </row>
    <row r="121" spans="1:12" s="55" customFormat="1" ht="15.6">
      <c r="A121" s="28">
        <v>2719</v>
      </c>
      <c r="B121" s="104" t="s">
        <v>179</v>
      </c>
      <c r="C121" s="171" t="s">
        <v>1184</v>
      </c>
      <c r="D121" s="30" t="s">
        <v>783</v>
      </c>
      <c r="E121" s="31" t="s">
        <v>721</v>
      </c>
      <c r="F121" s="31" t="s">
        <v>721</v>
      </c>
      <c r="G121" s="31" t="s">
        <v>721</v>
      </c>
      <c r="H121" s="31" t="s">
        <v>721</v>
      </c>
      <c r="I121" s="32">
        <v>7999</v>
      </c>
      <c r="J121" s="31" t="s">
        <v>722</v>
      </c>
      <c r="K121" s="31" t="s">
        <v>722</v>
      </c>
      <c r="L121" s="31" t="s">
        <v>722</v>
      </c>
    </row>
    <row r="122" spans="1:12" s="55" customFormat="1" ht="15.6">
      <c r="A122" s="26"/>
      <c r="B122" s="105"/>
      <c r="C122" s="171"/>
      <c r="D122" s="30"/>
      <c r="E122" s="31"/>
      <c r="F122" s="31"/>
      <c r="G122" s="31"/>
      <c r="H122" s="31"/>
      <c r="I122" s="32"/>
      <c r="J122" s="31"/>
      <c r="K122" s="30"/>
      <c r="L122" s="31"/>
    </row>
    <row r="123" spans="1:12" s="82" customFormat="1" ht="15.6">
      <c r="A123" s="26">
        <v>273</v>
      </c>
      <c r="B123" s="98" t="s">
        <v>180</v>
      </c>
      <c r="C123" s="171"/>
      <c r="D123" s="30"/>
      <c r="E123" s="31"/>
      <c r="F123" s="31"/>
      <c r="G123" s="31"/>
      <c r="H123" s="31"/>
      <c r="I123" s="32"/>
      <c r="J123" s="31"/>
      <c r="K123" s="30"/>
      <c r="L123" s="31"/>
    </row>
    <row r="124" spans="1:12" s="82" customFormat="1" ht="15.6">
      <c r="A124" s="28">
        <v>2731</v>
      </c>
      <c r="B124" s="104" t="s">
        <v>505</v>
      </c>
      <c r="C124" s="171" t="s">
        <v>1184</v>
      </c>
      <c r="D124" s="30" t="s">
        <v>783</v>
      </c>
      <c r="E124" s="31" t="s">
        <v>721</v>
      </c>
      <c r="F124" s="31" t="s">
        <v>721</v>
      </c>
      <c r="G124" s="31">
        <v>14.31</v>
      </c>
      <c r="H124" s="31" t="s">
        <v>721</v>
      </c>
      <c r="I124" s="32" t="s">
        <v>517</v>
      </c>
      <c r="J124" s="31" t="s">
        <v>722</v>
      </c>
      <c r="K124" s="31" t="s">
        <v>722</v>
      </c>
      <c r="L124" s="31" t="s">
        <v>722</v>
      </c>
    </row>
    <row r="125" spans="1:12" s="82" customFormat="1" ht="15.6">
      <c r="A125" s="28">
        <v>2732</v>
      </c>
      <c r="B125" s="104" t="s">
        <v>181</v>
      </c>
      <c r="C125" s="171" t="s">
        <v>1184</v>
      </c>
      <c r="D125" s="30" t="s">
        <v>783</v>
      </c>
      <c r="E125" s="31" t="s">
        <v>721</v>
      </c>
      <c r="F125" s="31" t="s">
        <v>721</v>
      </c>
      <c r="G125" s="31">
        <v>14.31</v>
      </c>
      <c r="H125" s="31" t="s">
        <v>721</v>
      </c>
      <c r="I125" s="32">
        <v>7999</v>
      </c>
      <c r="J125" s="31" t="s">
        <v>722</v>
      </c>
      <c r="K125" s="31" t="s">
        <v>722</v>
      </c>
      <c r="L125" s="31" t="s">
        <v>722</v>
      </c>
    </row>
    <row r="126" spans="1:12" s="55" customFormat="1" ht="15.6">
      <c r="A126" s="28">
        <v>2733</v>
      </c>
      <c r="B126" s="104" t="s">
        <v>182</v>
      </c>
      <c r="C126" s="171" t="s">
        <v>1184</v>
      </c>
      <c r="D126" s="30" t="s">
        <v>783</v>
      </c>
      <c r="E126" s="31" t="s">
        <v>721</v>
      </c>
      <c r="F126" s="31" t="s">
        <v>721</v>
      </c>
      <c r="G126" s="31">
        <v>14.31</v>
      </c>
      <c r="H126" s="31" t="s">
        <v>721</v>
      </c>
      <c r="I126" s="32" t="s">
        <v>517</v>
      </c>
      <c r="J126" s="31" t="s">
        <v>722</v>
      </c>
      <c r="K126" s="31" t="s">
        <v>722</v>
      </c>
      <c r="L126" s="31" t="s">
        <v>722</v>
      </c>
    </row>
    <row r="127" spans="1:12" s="55" customFormat="1" ht="15.6">
      <c r="A127" s="28">
        <v>2734</v>
      </c>
      <c r="B127" s="104" t="s">
        <v>183</v>
      </c>
      <c r="C127" s="171" t="s">
        <v>1184</v>
      </c>
      <c r="D127" s="30" t="s">
        <v>783</v>
      </c>
      <c r="E127" s="31" t="s">
        <v>721</v>
      </c>
      <c r="F127" s="31" t="s">
        <v>721</v>
      </c>
      <c r="G127" s="31">
        <v>14.31</v>
      </c>
      <c r="H127" s="31" t="s">
        <v>721</v>
      </c>
      <c r="I127" s="32">
        <v>7999</v>
      </c>
      <c r="J127" s="31" t="s">
        <v>722</v>
      </c>
      <c r="K127" s="31" t="s">
        <v>722</v>
      </c>
      <c r="L127" s="31" t="s">
        <v>722</v>
      </c>
    </row>
    <row r="128" spans="1:12" s="82" customFormat="1" ht="15.6">
      <c r="A128" s="77" t="s">
        <v>2</v>
      </c>
      <c r="B128" s="100" t="s">
        <v>2</v>
      </c>
      <c r="C128" s="171"/>
      <c r="D128" s="30"/>
      <c r="E128" s="31"/>
      <c r="F128" s="31"/>
      <c r="G128" s="31"/>
      <c r="H128" s="31"/>
      <c r="I128" s="32"/>
      <c r="J128" s="31"/>
      <c r="K128" s="31"/>
      <c r="L128" s="31"/>
    </row>
    <row r="129" spans="1:13" s="82" customFormat="1" ht="15.6">
      <c r="A129" s="26">
        <v>277</v>
      </c>
      <c r="B129" s="98" t="s">
        <v>184</v>
      </c>
      <c r="C129" s="171"/>
      <c r="D129" s="30"/>
      <c r="E129" s="31"/>
      <c r="F129" s="31"/>
      <c r="G129" s="31"/>
      <c r="H129" s="31"/>
      <c r="I129" s="32"/>
      <c r="J129" s="31"/>
      <c r="K129" s="31"/>
      <c r="L129" s="31"/>
    </row>
    <row r="130" spans="1:13" s="82" customFormat="1" ht="15.6">
      <c r="A130" s="28">
        <v>2771</v>
      </c>
      <c r="B130" s="104" t="s">
        <v>107</v>
      </c>
      <c r="C130" s="171" t="s">
        <v>1184</v>
      </c>
      <c r="D130" s="30" t="s">
        <v>783</v>
      </c>
      <c r="E130" s="31" t="s">
        <v>721</v>
      </c>
      <c r="F130" s="31" t="s">
        <v>721</v>
      </c>
      <c r="G130" s="31" t="s">
        <v>721</v>
      </c>
      <c r="H130" s="31" t="s">
        <v>721</v>
      </c>
      <c r="I130" s="32" t="s">
        <v>517</v>
      </c>
      <c r="J130" s="31" t="s">
        <v>722</v>
      </c>
      <c r="K130" s="31" t="s">
        <v>722</v>
      </c>
      <c r="L130" s="31" t="s">
        <v>722</v>
      </c>
    </row>
    <row r="131" spans="1:13" s="82" customFormat="1" ht="15.6">
      <c r="A131" s="28">
        <v>2772</v>
      </c>
      <c r="B131" s="104" t="s">
        <v>108</v>
      </c>
      <c r="C131" s="171" t="s">
        <v>1184</v>
      </c>
      <c r="D131" s="30" t="s">
        <v>783</v>
      </c>
      <c r="E131" s="31" t="s">
        <v>721</v>
      </c>
      <c r="F131" s="31" t="s">
        <v>721</v>
      </c>
      <c r="G131" s="31" t="s">
        <v>721</v>
      </c>
      <c r="H131" s="31" t="s">
        <v>721</v>
      </c>
      <c r="I131" s="32">
        <v>7999</v>
      </c>
      <c r="J131" s="31" t="s">
        <v>722</v>
      </c>
      <c r="K131" s="31" t="s">
        <v>722</v>
      </c>
      <c r="L131" s="31" t="s">
        <v>722</v>
      </c>
    </row>
    <row r="132" spans="1:13" s="55" customFormat="1" ht="15.6">
      <c r="A132" s="28">
        <v>2774</v>
      </c>
      <c r="B132" s="104" t="s">
        <v>564</v>
      </c>
      <c r="C132" s="171" t="s">
        <v>1184</v>
      </c>
      <c r="D132" s="30" t="s">
        <v>783</v>
      </c>
      <c r="E132" s="30" t="s">
        <v>721</v>
      </c>
      <c r="F132" s="31" t="s">
        <v>721</v>
      </c>
      <c r="G132" s="31" t="s">
        <v>1071</v>
      </c>
      <c r="H132" s="31" t="s">
        <v>721</v>
      </c>
      <c r="I132" s="31" t="s">
        <v>517</v>
      </c>
      <c r="J132" s="32" t="s">
        <v>722</v>
      </c>
      <c r="K132" s="31" t="s">
        <v>722</v>
      </c>
      <c r="L132" s="31" t="s">
        <v>722</v>
      </c>
      <c r="M132" s="31"/>
    </row>
    <row r="133" spans="1:13" s="55" customFormat="1" ht="15.6">
      <c r="A133" s="28">
        <v>2775</v>
      </c>
      <c r="B133" s="104" t="s">
        <v>565</v>
      </c>
      <c r="C133" s="171" t="s">
        <v>1184</v>
      </c>
      <c r="D133" s="30" t="s">
        <v>783</v>
      </c>
      <c r="E133" s="31" t="s">
        <v>721</v>
      </c>
      <c r="F133" s="31" t="s">
        <v>721</v>
      </c>
      <c r="G133" s="31" t="s">
        <v>1071</v>
      </c>
      <c r="H133" s="31" t="s">
        <v>721</v>
      </c>
      <c r="I133" s="32">
        <v>7999</v>
      </c>
      <c r="J133" s="31" t="s">
        <v>722</v>
      </c>
      <c r="K133" s="31" t="s">
        <v>722</v>
      </c>
      <c r="L133" s="31" t="s">
        <v>722</v>
      </c>
    </row>
    <row r="134" spans="1:13" s="55" customFormat="1" ht="15.6">
      <c r="A134" s="28">
        <v>2776</v>
      </c>
      <c r="B134" s="104" t="s">
        <v>186</v>
      </c>
      <c r="C134" s="171" t="s">
        <v>1184</v>
      </c>
      <c r="D134" s="30" t="s">
        <v>783</v>
      </c>
      <c r="E134" s="31" t="s">
        <v>721</v>
      </c>
      <c r="F134" s="31" t="s">
        <v>721</v>
      </c>
      <c r="G134" s="31" t="s">
        <v>721</v>
      </c>
      <c r="H134" s="31" t="s">
        <v>721</v>
      </c>
      <c r="I134" s="32">
        <v>7999</v>
      </c>
      <c r="J134" s="31" t="s">
        <v>722</v>
      </c>
      <c r="K134" s="31" t="s">
        <v>722</v>
      </c>
      <c r="L134" s="31" t="s">
        <v>722</v>
      </c>
    </row>
    <row r="135" spans="1:13" s="82" customFormat="1" ht="15.6">
      <c r="A135" s="28">
        <v>2777</v>
      </c>
      <c r="B135" s="104" t="s">
        <v>185</v>
      </c>
      <c r="C135" s="171" t="s">
        <v>1184</v>
      </c>
      <c r="D135" s="30" t="s">
        <v>783</v>
      </c>
      <c r="E135" s="31" t="s">
        <v>721</v>
      </c>
      <c r="F135" s="31" t="s">
        <v>721</v>
      </c>
      <c r="G135" s="31" t="s">
        <v>721</v>
      </c>
      <c r="H135" s="31" t="s">
        <v>721</v>
      </c>
      <c r="I135" s="32" t="s">
        <v>517</v>
      </c>
      <c r="J135" s="31" t="s">
        <v>722</v>
      </c>
      <c r="K135" s="31" t="s">
        <v>722</v>
      </c>
      <c r="L135" s="31" t="s">
        <v>722</v>
      </c>
    </row>
    <row r="136" spans="1:13" s="82" customFormat="1" ht="13.8">
      <c r="A136" s="13"/>
      <c r="B136" s="9"/>
      <c r="C136" s="9"/>
      <c r="D136" s="37"/>
      <c r="E136" s="37"/>
      <c r="F136" s="37"/>
      <c r="G136" s="37"/>
      <c r="H136" s="37"/>
      <c r="I136" s="32"/>
      <c r="J136" s="37"/>
      <c r="K136" s="37"/>
      <c r="L136" s="37"/>
    </row>
    <row r="137" spans="1:13" s="82" customFormat="1" ht="13.8">
      <c r="A137" s="59" t="s">
        <v>721</v>
      </c>
      <c r="B137" s="88" t="s">
        <v>1079</v>
      </c>
      <c r="C137" s="9"/>
      <c r="D137" s="30"/>
      <c r="E137" s="31"/>
      <c r="F137" s="31"/>
      <c r="G137" s="31"/>
      <c r="H137" s="31"/>
      <c r="I137" s="32"/>
      <c r="J137" s="31"/>
      <c r="K137" s="37"/>
      <c r="L137" s="31"/>
    </row>
    <row r="138" spans="1:13" s="82" customFormat="1" ht="13.8">
      <c r="A138" s="59" t="s">
        <v>768</v>
      </c>
      <c r="B138" s="88" t="s">
        <v>1086</v>
      </c>
      <c r="C138" s="9"/>
      <c r="D138" s="30"/>
      <c r="E138" s="31"/>
      <c r="F138" s="31"/>
      <c r="G138" s="31"/>
      <c r="H138" s="31"/>
      <c r="I138" s="32"/>
      <c r="J138" s="31"/>
      <c r="K138" s="37"/>
      <c r="L138" s="31"/>
    </row>
    <row r="139" spans="1:13" s="82" customFormat="1" ht="13.8">
      <c r="A139" s="61" t="s">
        <v>517</v>
      </c>
      <c r="B139" s="88" t="s">
        <v>1087</v>
      </c>
      <c r="C139" s="9"/>
      <c r="D139" s="30"/>
      <c r="E139" s="31"/>
      <c r="F139" s="31"/>
      <c r="G139" s="31"/>
      <c r="H139" s="31"/>
      <c r="I139" s="32"/>
      <c r="J139" s="31"/>
      <c r="K139" s="31"/>
      <c r="L139" s="31"/>
    </row>
    <row r="140" spans="1:13" s="82" customFormat="1" ht="13.8">
      <c r="A140" s="61" t="s">
        <v>756</v>
      </c>
      <c r="B140" s="88" t="s">
        <v>1193</v>
      </c>
      <c r="C140" s="9"/>
      <c r="D140" s="30"/>
      <c r="E140" s="31"/>
      <c r="F140" s="31"/>
      <c r="G140" s="31"/>
      <c r="H140" s="31"/>
      <c r="I140" s="31"/>
      <c r="J140" s="31"/>
      <c r="K140" s="31"/>
      <c r="L140" s="31"/>
    </row>
    <row r="141" spans="1:13" s="82" customFormat="1" ht="13.8">
      <c r="A141" s="61" t="s">
        <v>1189</v>
      </c>
      <c r="B141" s="60" t="s">
        <v>1190</v>
      </c>
      <c r="C141" s="9"/>
      <c r="D141" s="30"/>
      <c r="E141" s="31"/>
      <c r="F141" s="31"/>
      <c r="G141" s="31"/>
      <c r="H141" s="31"/>
      <c r="I141" s="31"/>
      <c r="J141" s="31"/>
      <c r="K141" s="31"/>
      <c r="L141" s="31"/>
    </row>
    <row r="142" spans="1:13" s="82" customFormat="1" ht="13.8">
      <c r="A142" s="61" t="s">
        <v>1191</v>
      </c>
      <c r="B142" s="60" t="s">
        <v>1192</v>
      </c>
      <c r="C142" s="9"/>
      <c r="D142" s="37"/>
      <c r="E142" s="37"/>
      <c r="F142" s="37"/>
      <c r="G142" s="37"/>
      <c r="H142" s="37"/>
      <c r="I142" s="32"/>
      <c r="J142" s="37"/>
      <c r="K142" s="31"/>
      <c r="L142" s="37"/>
    </row>
  </sheetData>
  <customSheetViews>
    <customSheetView guid="{2D407BF5-17AB-49B8-85B4-6C0A16E01D38}" showPageBreaks="1" fitToPage="1" printArea="1">
      <pane ySplit="4" topLeftCell="A71" activePane="bottomLeft" state="frozen"/>
      <selection pane="bottomLeft" activeCell="B70" sqref="B70"/>
      <rowBreaks count="3" manualBreakCount="3">
        <brk id="34" max="11" man="1"/>
        <brk id="73" max="11" man="1"/>
        <brk id="111" max="11" man="1"/>
      </rowBreaks>
      <colBreaks count="1" manualBreakCount="1">
        <brk id="1" max="141" man="1"/>
      </colBreaks>
      <pageMargins left="0.23622047244094491" right="0.23622047244094491" top="0.74803149606299213" bottom="0.74803149606299213" header="0.31496062992125984" footer="0.31496062992125984"/>
      <pageSetup paperSize="9" scale="73" firstPageNumber="23" fitToHeight="0" orientation="landscape" useFirstPageNumber="1" r:id="rId1"/>
      <headerFooter alignWithMargins="0">
        <oddFooter>&amp;F</oddFooter>
      </headerFooter>
    </customSheetView>
    <customSheetView guid="{B30AAEDE-2B4E-4B4D-8A04-37E57D5E02D2}" fitToPage="1">
      <pane ySplit="4" topLeftCell="A71" activePane="bottomLeft" state="frozen"/>
      <selection pane="bottomLeft" activeCell="B70" sqref="B70"/>
      <rowBreaks count="3" manualBreakCount="3">
        <brk id="34" max="11" man="1"/>
        <brk id="73" max="11" man="1"/>
        <brk id="111" max="11" man="1"/>
      </rowBreaks>
      <colBreaks count="1" manualBreakCount="1">
        <brk id="1" max="141" man="1"/>
      </colBreaks>
      <pageMargins left="0.23622047244094491" right="0.23622047244094491" top="0.74803149606299213" bottom="0.74803149606299213" header="0.31496062992125984" footer="0.31496062992125984"/>
      <pageSetup paperSize="9" scale="72" firstPageNumber="23" fitToHeight="0" orientation="landscape" useFirstPageNumber="1" r:id="rId2"/>
      <headerFooter alignWithMargins="0">
        <oddFooter>&amp;F</oddFooter>
      </headerFooter>
    </customSheetView>
  </customSheetViews>
  <pageMargins left="0.23622047244094491" right="0.23622047244094491" top="0.74803149606299213" bottom="0.74803149606299213" header="0.31496062992125984" footer="0.31496062992125984"/>
  <pageSetup paperSize="9" scale="72" firstPageNumber="23" fitToHeight="0" orientation="landscape" useFirstPageNumber="1" r:id="rId3"/>
  <headerFooter alignWithMargins="0">
    <oddFooter>&amp;F</oddFooter>
  </headerFooter>
  <rowBreaks count="3" manualBreakCount="3">
    <brk id="34" max="11" man="1"/>
    <brk id="73" max="11" man="1"/>
    <brk id="111" max="11" man="1"/>
  </rowBreaks>
  <colBreaks count="1" manualBreakCount="1">
    <brk id="1" max="141"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A1:O274"/>
  <sheetViews>
    <sheetView zoomScaleNormal="100" workbookViewId="0">
      <pane ySplit="4" topLeftCell="A5" activePane="bottomLeft" state="frozen"/>
      <selection pane="bottomLeft"/>
    </sheetView>
  </sheetViews>
  <sheetFormatPr defaultColWidth="8.77734375" defaultRowHeight="14.4"/>
  <cols>
    <col min="1" max="1" width="12" customWidth="1"/>
    <col min="2" max="2" width="79.5546875" customWidth="1"/>
    <col min="3" max="3" width="33.21875" customWidth="1"/>
    <col min="4" max="4" width="10.21875" hidden="1" customWidth="1"/>
    <col min="5" max="5" width="6.77734375" hidden="1" customWidth="1"/>
    <col min="6" max="6" width="18" bestFit="1" customWidth="1"/>
    <col min="7" max="7" width="6.5546875" customWidth="1"/>
    <col min="8" max="8" width="14" bestFit="1" customWidth="1"/>
    <col min="9" max="9" width="12.5546875" customWidth="1"/>
    <col min="10" max="10" width="22" bestFit="1" customWidth="1"/>
    <col min="11" max="11" width="8.5546875" customWidth="1"/>
    <col min="12" max="13" width="8.77734375" customWidth="1"/>
    <col min="14" max="14" width="6.5546875" customWidth="1"/>
  </cols>
  <sheetData>
    <row r="1" spans="1:15" s="10" customFormat="1" ht="51" customHeight="1">
      <c r="A1" s="9"/>
      <c r="B1" s="6" t="str">
        <f>Förteckning!A1</f>
        <v>KONTOPLAN 2024</v>
      </c>
      <c r="C1" s="6"/>
      <c r="G1" s="9"/>
      <c r="H1" s="9"/>
      <c r="I1" s="11"/>
    </row>
    <row r="2" spans="1:15" s="9" customFormat="1" ht="19.350000000000001" customHeight="1">
      <c r="B2" s="12" t="str">
        <f>Förteckning!B2</f>
        <v>Version: 2024_1 Datum: 2023-12-15</v>
      </c>
      <c r="C2" s="12"/>
      <c r="J2" s="13"/>
    </row>
    <row r="3" spans="1:15" s="9" customFormat="1" ht="10.050000000000001" customHeight="1">
      <c r="B3" s="12"/>
      <c r="C3" s="12"/>
      <c r="J3" s="13"/>
    </row>
    <row r="4" spans="1:15" s="18" customFormat="1" ht="35.549999999999997" customHeight="1" thickBot="1">
      <c r="A4" s="14" t="s">
        <v>0</v>
      </c>
      <c r="B4" s="15" t="s">
        <v>1142</v>
      </c>
      <c r="C4" s="14" t="s">
        <v>1170</v>
      </c>
      <c r="D4" s="16" t="s">
        <v>780</v>
      </c>
      <c r="E4" s="16" t="s">
        <v>779</v>
      </c>
      <c r="F4" s="16" t="s">
        <v>713</v>
      </c>
      <c r="G4" s="16" t="s">
        <v>714</v>
      </c>
      <c r="H4" s="16" t="s">
        <v>715</v>
      </c>
      <c r="I4" s="16" t="s">
        <v>716</v>
      </c>
      <c r="J4" s="16" t="s">
        <v>717</v>
      </c>
      <c r="K4" s="16" t="s">
        <v>718</v>
      </c>
      <c r="L4" s="16" t="s">
        <v>767</v>
      </c>
      <c r="M4" s="17" t="s">
        <v>777</v>
      </c>
      <c r="N4" s="17" t="s">
        <v>719</v>
      </c>
    </row>
    <row r="5" spans="1:15" s="71" customFormat="1" ht="10.050000000000001" customHeight="1">
      <c r="A5" s="72"/>
      <c r="B5" s="135"/>
      <c r="C5" s="141"/>
      <c r="D5" s="136"/>
      <c r="E5" s="137"/>
      <c r="F5" s="21"/>
      <c r="G5" s="21"/>
      <c r="H5" s="21"/>
      <c r="I5" s="21"/>
      <c r="J5" s="21"/>
      <c r="K5" s="22"/>
      <c r="L5" s="21"/>
      <c r="M5" s="21"/>
      <c r="N5" s="21"/>
    </row>
    <row r="6" spans="1:15" s="71" customFormat="1" ht="41.55" customHeight="1">
      <c r="A6" s="182">
        <v>3</v>
      </c>
      <c r="B6" s="184" t="s">
        <v>1131</v>
      </c>
      <c r="C6" s="141"/>
      <c r="D6" s="82"/>
      <c r="E6" s="82"/>
      <c r="F6" s="82"/>
      <c r="G6" s="82"/>
      <c r="K6" s="139"/>
      <c r="M6" s="10"/>
    </row>
    <row r="7" spans="1:15" s="71" customFormat="1" ht="8.1" customHeight="1">
      <c r="A7" s="72"/>
      <c r="B7" s="138"/>
      <c r="C7" s="141"/>
      <c r="D7" s="82"/>
      <c r="E7" s="82"/>
      <c r="F7" s="82"/>
      <c r="G7" s="82"/>
      <c r="K7" s="139"/>
      <c r="M7" s="10"/>
    </row>
    <row r="8" spans="1:15" s="71" customFormat="1" ht="17.399999999999999">
      <c r="A8" s="24">
        <v>30</v>
      </c>
      <c r="B8" s="140" t="s">
        <v>187</v>
      </c>
      <c r="C8" s="141"/>
      <c r="F8" s="82"/>
      <c r="G8" s="82"/>
      <c r="K8" s="139"/>
      <c r="M8" s="10"/>
    </row>
    <row r="9" spans="1:15" s="10" customFormat="1" ht="15.6">
      <c r="A9" s="28">
        <v>3010</v>
      </c>
      <c r="B9" s="141" t="s">
        <v>738</v>
      </c>
      <c r="C9" s="171" t="s">
        <v>1175</v>
      </c>
      <c r="D9" s="124" t="s">
        <v>658</v>
      </c>
      <c r="E9" s="124"/>
      <c r="F9" s="142" t="s">
        <v>739</v>
      </c>
      <c r="G9" s="143">
        <v>800000</v>
      </c>
      <c r="H9" s="143" t="s">
        <v>721</v>
      </c>
      <c r="I9" s="143">
        <v>10.130000000000001</v>
      </c>
      <c r="J9" s="143" t="s">
        <v>757</v>
      </c>
      <c r="K9" s="143">
        <v>1043</v>
      </c>
      <c r="L9" s="143" t="s">
        <v>722</v>
      </c>
      <c r="M9" s="143" t="s">
        <v>722</v>
      </c>
      <c r="N9" s="143" t="s">
        <v>722</v>
      </c>
      <c r="O9" s="144"/>
    </row>
    <row r="10" spans="1:15" s="10" customFormat="1" ht="15.6">
      <c r="A10" s="28">
        <v>3030</v>
      </c>
      <c r="B10" s="141" t="s">
        <v>766</v>
      </c>
      <c r="C10" s="171" t="s">
        <v>1175</v>
      </c>
      <c r="D10" s="124" t="s">
        <v>658</v>
      </c>
      <c r="E10" s="124"/>
      <c r="F10" s="142" t="s">
        <v>739</v>
      </c>
      <c r="G10" s="143">
        <v>800000</v>
      </c>
      <c r="H10" s="143" t="s">
        <v>721</v>
      </c>
      <c r="I10" s="143">
        <v>30</v>
      </c>
      <c r="J10" s="143" t="s">
        <v>757</v>
      </c>
      <c r="K10" s="143">
        <v>1043</v>
      </c>
      <c r="L10" s="143" t="s">
        <v>722</v>
      </c>
      <c r="M10" s="143" t="s">
        <v>722</v>
      </c>
      <c r="N10" s="143" t="s">
        <v>722</v>
      </c>
      <c r="O10" s="144"/>
    </row>
    <row r="11" spans="1:15" s="10" customFormat="1" ht="15.6">
      <c r="A11" s="28">
        <v>3041</v>
      </c>
      <c r="B11" s="141" t="s">
        <v>996</v>
      </c>
      <c r="C11" s="171" t="s">
        <v>1175</v>
      </c>
      <c r="D11" s="124" t="s">
        <v>658</v>
      </c>
      <c r="E11" s="124"/>
      <c r="F11" s="142" t="s">
        <v>739</v>
      </c>
      <c r="G11" s="143">
        <v>800000</v>
      </c>
      <c r="H11" s="143" t="s">
        <v>721</v>
      </c>
      <c r="I11" s="143">
        <v>10.130000000000001</v>
      </c>
      <c r="J11" s="143" t="s">
        <v>757</v>
      </c>
      <c r="K11" s="143">
        <v>1043</v>
      </c>
      <c r="L11" s="143" t="s">
        <v>722</v>
      </c>
      <c r="M11" s="143" t="s">
        <v>722</v>
      </c>
      <c r="N11" s="143" t="s">
        <v>722</v>
      </c>
      <c r="O11" s="144"/>
    </row>
    <row r="12" spans="1:15" s="10" customFormat="1" ht="15.6">
      <c r="A12" s="28">
        <v>3042</v>
      </c>
      <c r="B12" s="141" t="s">
        <v>997</v>
      </c>
      <c r="C12" s="171" t="s">
        <v>1175</v>
      </c>
      <c r="D12" s="124" t="s">
        <v>658</v>
      </c>
      <c r="E12" s="124"/>
      <c r="F12" s="142" t="s">
        <v>739</v>
      </c>
      <c r="G12" s="143">
        <v>800000</v>
      </c>
      <c r="H12" s="143" t="s">
        <v>721</v>
      </c>
      <c r="I12" s="143">
        <v>30</v>
      </c>
      <c r="J12" s="143" t="s">
        <v>757</v>
      </c>
      <c r="K12" s="143">
        <v>1043</v>
      </c>
      <c r="L12" s="143" t="s">
        <v>722</v>
      </c>
      <c r="M12" s="143" t="s">
        <v>722</v>
      </c>
      <c r="N12" s="143" t="s">
        <v>722</v>
      </c>
      <c r="O12" s="144"/>
    </row>
    <row r="13" spans="1:15" s="71" customFormat="1" ht="15.6">
      <c r="A13" s="77"/>
      <c r="B13" s="145"/>
      <c r="C13" s="171"/>
      <c r="D13" s="82"/>
      <c r="E13" s="82"/>
      <c r="F13" s="144"/>
      <c r="G13" s="144"/>
      <c r="H13" s="144"/>
      <c r="I13" s="144"/>
      <c r="J13" s="144"/>
      <c r="K13" s="143"/>
      <c r="L13" s="144"/>
      <c r="M13" s="144"/>
      <c r="N13" s="144"/>
      <c r="O13" s="144"/>
    </row>
    <row r="14" spans="1:15" s="71" customFormat="1" ht="17.399999999999999">
      <c r="A14" s="24">
        <v>31</v>
      </c>
      <c r="B14" s="140" t="s">
        <v>188</v>
      </c>
      <c r="C14" s="171"/>
      <c r="D14" s="82"/>
      <c r="E14" s="82"/>
      <c r="F14" s="144"/>
      <c r="G14" s="144"/>
      <c r="H14" s="144"/>
      <c r="I14" s="144"/>
      <c r="J14" s="144"/>
      <c r="K14" s="143"/>
      <c r="L14" s="144"/>
      <c r="M14" s="144"/>
      <c r="N14" s="144"/>
      <c r="O14" s="144"/>
    </row>
    <row r="15" spans="1:15" s="71" customFormat="1" ht="15.6">
      <c r="A15" s="26">
        <v>311</v>
      </c>
      <c r="B15" s="146" t="s">
        <v>189</v>
      </c>
      <c r="C15" s="171"/>
      <c r="D15" s="82"/>
      <c r="E15" s="82"/>
      <c r="F15" s="144"/>
      <c r="G15" s="144"/>
      <c r="H15" s="144"/>
      <c r="I15" s="144"/>
      <c r="J15" s="144"/>
      <c r="K15" s="143"/>
      <c r="L15" s="144"/>
      <c r="M15" s="144"/>
      <c r="N15" s="144"/>
      <c r="O15" s="144"/>
    </row>
    <row r="16" spans="1:15" s="10" customFormat="1" ht="15.6">
      <c r="A16" s="116">
        <v>3111</v>
      </c>
      <c r="B16" s="29" t="s">
        <v>190</v>
      </c>
      <c r="C16" s="171" t="s">
        <v>3497</v>
      </c>
      <c r="D16" s="124" t="s">
        <v>661</v>
      </c>
      <c r="E16" s="124"/>
      <c r="F16" s="142" t="s">
        <v>720</v>
      </c>
      <c r="G16" s="143" t="s">
        <v>721</v>
      </c>
      <c r="H16" s="143" t="s">
        <v>721</v>
      </c>
      <c r="I16" s="147" t="s">
        <v>1074</v>
      </c>
      <c r="J16" s="143" t="s">
        <v>721</v>
      </c>
      <c r="K16" s="143" t="s">
        <v>517</v>
      </c>
      <c r="L16" s="143" t="s">
        <v>722</v>
      </c>
      <c r="M16" s="143" t="s">
        <v>722</v>
      </c>
      <c r="N16" s="148" t="s">
        <v>768</v>
      </c>
      <c r="O16" s="144"/>
    </row>
    <row r="17" spans="1:15" s="10" customFormat="1" ht="15.6">
      <c r="A17" s="116">
        <v>3112</v>
      </c>
      <c r="B17" s="29" t="s">
        <v>191</v>
      </c>
      <c r="C17" s="171"/>
      <c r="D17" s="124" t="s">
        <v>662</v>
      </c>
      <c r="E17" s="124"/>
      <c r="F17" s="142" t="s">
        <v>720</v>
      </c>
      <c r="G17" s="143" t="s">
        <v>721</v>
      </c>
      <c r="H17" s="143" t="s">
        <v>721</v>
      </c>
      <c r="I17" s="147" t="s">
        <v>1074</v>
      </c>
      <c r="J17" s="143" t="s">
        <v>721</v>
      </c>
      <c r="K17" s="143">
        <v>7999</v>
      </c>
      <c r="L17" s="143" t="s">
        <v>722</v>
      </c>
      <c r="M17" s="143" t="s">
        <v>722</v>
      </c>
      <c r="N17" s="148" t="s">
        <v>768</v>
      </c>
      <c r="O17" s="144"/>
    </row>
    <row r="18" spans="1:15" s="10" customFormat="1" ht="15.6">
      <c r="A18" s="116">
        <v>3118</v>
      </c>
      <c r="B18" s="29" t="s">
        <v>868</v>
      </c>
      <c r="C18" s="171" t="s">
        <v>1175</v>
      </c>
      <c r="D18" s="124" t="s">
        <v>663</v>
      </c>
      <c r="E18" s="124"/>
      <c r="F18" s="142" t="s">
        <v>720</v>
      </c>
      <c r="G18" s="143" t="s">
        <v>721</v>
      </c>
      <c r="H18" s="143" t="s">
        <v>721</v>
      </c>
      <c r="I18" s="147" t="s">
        <v>1074</v>
      </c>
      <c r="J18" s="143" t="s">
        <v>721</v>
      </c>
      <c r="K18" s="143" t="s">
        <v>517</v>
      </c>
      <c r="L18" s="143" t="s">
        <v>722</v>
      </c>
      <c r="M18" s="143" t="s">
        <v>722</v>
      </c>
      <c r="N18" s="148" t="s">
        <v>768</v>
      </c>
      <c r="O18" s="144"/>
    </row>
    <row r="19" spans="1:15" s="10" customFormat="1" ht="15.6">
      <c r="A19" s="116">
        <v>3119</v>
      </c>
      <c r="B19" s="29" t="s">
        <v>869</v>
      </c>
      <c r="C19" s="171" t="s">
        <v>1175</v>
      </c>
      <c r="D19" s="124" t="s">
        <v>664</v>
      </c>
      <c r="E19" s="124"/>
      <c r="F19" s="142" t="s">
        <v>720</v>
      </c>
      <c r="G19" s="143" t="s">
        <v>721</v>
      </c>
      <c r="H19" s="143" t="s">
        <v>721</v>
      </c>
      <c r="I19" s="147" t="s">
        <v>1074</v>
      </c>
      <c r="J19" s="143" t="s">
        <v>721</v>
      </c>
      <c r="K19" s="143">
        <v>7999</v>
      </c>
      <c r="L19" s="143" t="s">
        <v>722</v>
      </c>
      <c r="M19" s="143" t="s">
        <v>722</v>
      </c>
      <c r="N19" s="148" t="s">
        <v>768</v>
      </c>
      <c r="O19" s="144"/>
    </row>
    <row r="20" spans="1:15" s="71" customFormat="1" ht="15.6">
      <c r="A20" s="120"/>
      <c r="B20" s="106"/>
      <c r="C20" s="171"/>
      <c r="D20" s="82"/>
      <c r="E20" s="82"/>
      <c r="F20" s="144"/>
      <c r="G20" s="144"/>
      <c r="H20" s="144"/>
      <c r="I20" s="147"/>
      <c r="J20" s="144"/>
      <c r="K20" s="143"/>
      <c r="L20" s="144"/>
      <c r="M20" s="144"/>
      <c r="N20" s="144"/>
      <c r="O20" s="144"/>
    </row>
    <row r="21" spans="1:15" s="71" customFormat="1" ht="15.6">
      <c r="A21" s="115">
        <v>312</v>
      </c>
      <c r="B21" s="27" t="s">
        <v>192</v>
      </c>
      <c r="C21" s="171"/>
      <c r="D21" s="82"/>
      <c r="E21" s="82"/>
      <c r="F21" s="144"/>
      <c r="G21" s="144"/>
      <c r="H21" s="149"/>
      <c r="I21" s="147"/>
      <c r="J21" s="150"/>
      <c r="K21" s="150"/>
      <c r="L21" s="151"/>
      <c r="M21" s="151"/>
      <c r="N21" s="144"/>
      <c r="O21" s="144"/>
    </row>
    <row r="22" spans="1:15" s="10" customFormat="1" ht="15.6">
      <c r="A22" s="116">
        <v>3121</v>
      </c>
      <c r="B22" s="29" t="s">
        <v>835</v>
      </c>
      <c r="C22" s="171" t="s">
        <v>3497</v>
      </c>
      <c r="D22" s="124" t="s">
        <v>665</v>
      </c>
      <c r="E22" s="124"/>
      <c r="F22" s="142" t="s">
        <v>720</v>
      </c>
      <c r="G22" s="143" t="s">
        <v>721</v>
      </c>
      <c r="H22" s="143" t="s">
        <v>1196</v>
      </c>
      <c r="I22" s="147" t="s">
        <v>1074</v>
      </c>
      <c r="J22" s="143" t="s">
        <v>721</v>
      </c>
      <c r="K22" s="143" t="s">
        <v>517</v>
      </c>
      <c r="L22" s="143" t="s">
        <v>722</v>
      </c>
      <c r="M22" s="143" t="s">
        <v>722</v>
      </c>
      <c r="N22" s="148" t="s">
        <v>768</v>
      </c>
      <c r="O22" s="144"/>
    </row>
    <row r="23" spans="1:15" s="10" customFormat="1" ht="15.6">
      <c r="A23" s="116">
        <v>3122</v>
      </c>
      <c r="B23" s="29" t="s">
        <v>194</v>
      </c>
      <c r="C23" s="171"/>
      <c r="D23" s="124" t="s">
        <v>666</v>
      </c>
      <c r="E23" s="124"/>
      <c r="F23" s="142" t="s">
        <v>720</v>
      </c>
      <c r="G23" s="143" t="s">
        <v>721</v>
      </c>
      <c r="H23" s="143" t="s">
        <v>1196</v>
      </c>
      <c r="I23" s="147" t="s">
        <v>1074</v>
      </c>
      <c r="J23" s="143" t="s">
        <v>721</v>
      </c>
      <c r="K23" s="143">
        <v>7999</v>
      </c>
      <c r="L23" s="143" t="s">
        <v>722</v>
      </c>
      <c r="M23" s="143" t="s">
        <v>722</v>
      </c>
      <c r="N23" s="148" t="s">
        <v>768</v>
      </c>
      <c r="O23" s="144"/>
    </row>
    <row r="24" spans="1:15" s="10" customFormat="1" ht="26.4">
      <c r="A24" s="116">
        <v>3123</v>
      </c>
      <c r="B24" s="29" t="s">
        <v>195</v>
      </c>
      <c r="C24" s="264" t="s">
        <v>3571</v>
      </c>
      <c r="D24" s="124" t="s">
        <v>666</v>
      </c>
      <c r="E24" s="124"/>
      <c r="F24" s="142" t="s">
        <v>720</v>
      </c>
      <c r="G24" s="143" t="s">
        <v>721</v>
      </c>
      <c r="H24" s="143" t="s">
        <v>1196</v>
      </c>
      <c r="I24" s="147" t="s">
        <v>1074</v>
      </c>
      <c r="J24" s="143" t="s">
        <v>721</v>
      </c>
      <c r="K24" s="143">
        <v>7999</v>
      </c>
      <c r="L24" s="143" t="s">
        <v>722</v>
      </c>
      <c r="M24" s="143" t="s">
        <v>722</v>
      </c>
      <c r="N24" s="148" t="s">
        <v>768</v>
      </c>
      <c r="O24" s="144"/>
    </row>
    <row r="25" spans="1:15" s="10" customFormat="1" ht="15.6">
      <c r="A25" s="116">
        <v>3124</v>
      </c>
      <c r="B25" s="29" t="s">
        <v>196</v>
      </c>
      <c r="C25" s="171"/>
      <c r="D25" s="124" t="s">
        <v>666</v>
      </c>
      <c r="E25" s="124"/>
      <c r="F25" s="142" t="s">
        <v>720</v>
      </c>
      <c r="G25" s="143" t="s">
        <v>721</v>
      </c>
      <c r="H25" s="143" t="s">
        <v>1196</v>
      </c>
      <c r="I25" s="147" t="s">
        <v>1074</v>
      </c>
      <c r="J25" s="143" t="s">
        <v>721</v>
      </c>
      <c r="K25" s="143">
        <v>7999</v>
      </c>
      <c r="L25" s="143" t="s">
        <v>722</v>
      </c>
      <c r="M25" s="143" t="s">
        <v>722</v>
      </c>
      <c r="N25" s="148" t="s">
        <v>768</v>
      </c>
      <c r="O25" s="144"/>
    </row>
    <row r="26" spans="1:15" s="10" customFormat="1" ht="15.6">
      <c r="A26" s="116">
        <v>3128</v>
      </c>
      <c r="B26" s="29" t="s">
        <v>870</v>
      </c>
      <c r="C26" s="171" t="s">
        <v>1175</v>
      </c>
      <c r="D26" s="124" t="s">
        <v>667</v>
      </c>
      <c r="E26" s="124"/>
      <c r="F26" s="142" t="s">
        <v>720</v>
      </c>
      <c r="G26" s="143" t="s">
        <v>721</v>
      </c>
      <c r="H26" s="143" t="s">
        <v>1196</v>
      </c>
      <c r="I26" s="147" t="s">
        <v>1074</v>
      </c>
      <c r="J26" s="143" t="s">
        <v>721</v>
      </c>
      <c r="K26" s="143" t="s">
        <v>517</v>
      </c>
      <c r="L26" s="143" t="s">
        <v>722</v>
      </c>
      <c r="M26" s="143" t="s">
        <v>722</v>
      </c>
      <c r="N26" s="148" t="s">
        <v>768</v>
      </c>
      <c r="O26" s="144"/>
    </row>
    <row r="27" spans="1:15" s="10" customFormat="1" ht="15.6">
      <c r="A27" s="116">
        <v>3129</v>
      </c>
      <c r="B27" s="29" t="s">
        <v>871</v>
      </c>
      <c r="C27" s="171" t="s">
        <v>1175</v>
      </c>
      <c r="D27" s="124" t="s">
        <v>668</v>
      </c>
      <c r="E27" s="124"/>
      <c r="F27" s="142" t="s">
        <v>720</v>
      </c>
      <c r="G27" s="143" t="s">
        <v>721</v>
      </c>
      <c r="H27" s="143" t="s">
        <v>1196</v>
      </c>
      <c r="I27" s="147" t="s">
        <v>1074</v>
      </c>
      <c r="J27" s="143" t="s">
        <v>721</v>
      </c>
      <c r="K27" s="143">
        <v>7999</v>
      </c>
      <c r="L27" s="143" t="s">
        <v>722</v>
      </c>
      <c r="M27" s="143" t="s">
        <v>722</v>
      </c>
      <c r="N27" s="148" t="s">
        <v>768</v>
      </c>
      <c r="O27" s="144"/>
    </row>
    <row r="28" spans="1:15" s="71" customFormat="1" ht="15.6">
      <c r="A28" s="120"/>
      <c r="B28" s="106"/>
      <c r="C28" s="171"/>
      <c r="D28" s="82"/>
      <c r="E28" s="82"/>
      <c r="F28" s="144"/>
      <c r="G28" s="144"/>
      <c r="H28" s="150"/>
      <c r="I28" s="147"/>
      <c r="J28" s="150"/>
      <c r="K28" s="150"/>
      <c r="L28" s="151"/>
      <c r="M28" s="151"/>
      <c r="N28" s="144"/>
      <c r="O28" s="144"/>
    </row>
    <row r="29" spans="1:15" s="71" customFormat="1" ht="15.6">
      <c r="A29" s="115">
        <v>313</v>
      </c>
      <c r="B29" s="27" t="s">
        <v>197</v>
      </c>
      <c r="C29" s="171"/>
      <c r="D29" s="82"/>
      <c r="E29" s="82"/>
      <c r="F29" s="144"/>
      <c r="G29" s="144"/>
      <c r="H29" s="149"/>
      <c r="I29" s="147"/>
      <c r="J29" s="150"/>
      <c r="K29" s="150"/>
      <c r="L29" s="151"/>
      <c r="M29" s="151"/>
      <c r="N29" s="144"/>
      <c r="O29" s="144"/>
    </row>
    <row r="30" spans="1:15" s="10" customFormat="1" ht="15.6">
      <c r="A30" s="116">
        <v>3131</v>
      </c>
      <c r="B30" s="29" t="s">
        <v>198</v>
      </c>
      <c r="C30" s="171" t="s">
        <v>3497</v>
      </c>
      <c r="D30" s="124" t="s">
        <v>669</v>
      </c>
      <c r="E30" s="124"/>
      <c r="F30" s="142" t="s">
        <v>720</v>
      </c>
      <c r="G30" s="143" t="s">
        <v>721</v>
      </c>
      <c r="H30" s="143" t="s">
        <v>721</v>
      </c>
      <c r="I30" s="147" t="s">
        <v>1074</v>
      </c>
      <c r="J30" s="143" t="s">
        <v>721</v>
      </c>
      <c r="K30" s="143" t="s">
        <v>517</v>
      </c>
      <c r="L30" s="143" t="s">
        <v>722</v>
      </c>
      <c r="M30" s="143" t="s">
        <v>722</v>
      </c>
      <c r="N30" s="148" t="s">
        <v>768</v>
      </c>
      <c r="O30" s="144"/>
    </row>
    <row r="31" spans="1:15" s="10" customFormat="1" ht="15.6">
      <c r="A31" s="116">
        <v>3132</v>
      </c>
      <c r="B31" s="29" t="s">
        <v>199</v>
      </c>
      <c r="C31" s="171" t="s">
        <v>3500</v>
      </c>
      <c r="D31" s="124" t="s">
        <v>670</v>
      </c>
      <c r="E31" s="124"/>
      <c r="F31" s="142" t="s">
        <v>720</v>
      </c>
      <c r="G31" s="143" t="s">
        <v>721</v>
      </c>
      <c r="H31" s="143" t="s">
        <v>721</v>
      </c>
      <c r="I31" s="147" t="s">
        <v>1074</v>
      </c>
      <c r="J31" s="143" t="s">
        <v>721</v>
      </c>
      <c r="K31" s="143">
        <v>7999</v>
      </c>
      <c r="L31" s="143" t="s">
        <v>722</v>
      </c>
      <c r="M31" s="143" t="s">
        <v>722</v>
      </c>
      <c r="N31" s="148" t="s">
        <v>768</v>
      </c>
      <c r="O31" s="144"/>
    </row>
    <row r="32" spans="1:15" s="10" customFormat="1" ht="26.4">
      <c r="A32" s="116">
        <v>3133</v>
      </c>
      <c r="B32" s="29" t="s">
        <v>200</v>
      </c>
      <c r="C32" s="264" t="s">
        <v>3571</v>
      </c>
      <c r="D32" s="124" t="s">
        <v>670</v>
      </c>
      <c r="E32" s="124"/>
      <c r="F32" s="142" t="s">
        <v>720</v>
      </c>
      <c r="G32" s="143" t="s">
        <v>721</v>
      </c>
      <c r="H32" s="143" t="s">
        <v>721</v>
      </c>
      <c r="I32" s="147" t="s">
        <v>1074</v>
      </c>
      <c r="J32" s="143" t="s">
        <v>721</v>
      </c>
      <c r="K32" s="143">
        <v>7999</v>
      </c>
      <c r="L32" s="143" t="s">
        <v>722</v>
      </c>
      <c r="M32" s="143" t="s">
        <v>722</v>
      </c>
      <c r="N32" s="148" t="s">
        <v>768</v>
      </c>
      <c r="O32" s="144"/>
    </row>
    <row r="33" spans="1:15" s="10" customFormat="1" ht="15.6">
      <c r="A33" s="116">
        <v>3134</v>
      </c>
      <c r="B33" s="29" t="s">
        <v>201</v>
      </c>
      <c r="C33" s="171"/>
      <c r="D33" s="124" t="s">
        <v>670</v>
      </c>
      <c r="E33" s="124"/>
      <c r="F33" s="142" t="s">
        <v>720</v>
      </c>
      <c r="G33" s="143" t="s">
        <v>721</v>
      </c>
      <c r="H33" s="143" t="s">
        <v>721</v>
      </c>
      <c r="I33" s="147" t="s">
        <v>1074</v>
      </c>
      <c r="J33" s="143" t="s">
        <v>721</v>
      </c>
      <c r="K33" s="143">
        <v>7999</v>
      </c>
      <c r="L33" s="143" t="s">
        <v>722</v>
      </c>
      <c r="M33" s="143" t="s">
        <v>722</v>
      </c>
      <c r="N33" s="148" t="s">
        <v>768</v>
      </c>
      <c r="O33" s="144"/>
    </row>
    <row r="34" spans="1:15" s="10" customFormat="1" ht="15.6">
      <c r="A34" s="116">
        <v>3138</v>
      </c>
      <c r="B34" s="29" t="s">
        <v>882</v>
      </c>
      <c r="C34" s="171" t="s">
        <v>1175</v>
      </c>
      <c r="D34" s="124" t="s">
        <v>671</v>
      </c>
      <c r="E34" s="124"/>
      <c r="F34" s="142" t="s">
        <v>720</v>
      </c>
      <c r="G34" s="143" t="s">
        <v>721</v>
      </c>
      <c r="H34" s="143" t="s">
        <v>721</v>
      </c>
      <c r="I34" s="147" t="s">
        <v>1074</v>
      </c>
      <c r="J34" s="143" t="s">
        <v>721</v>
      </c>
      <c r="K34" s="143" t="s">
        <v>517</v>
      </c>
      <c r="L34" s="143" t="s">
        <v>722</v>
      </c>
      <c r="M34" s="143" t="s">
        <v>722</v>
      </c>
      <c r="N34" s="148" t="s">
        <v>768</v>
      </c>
      <c r="O34" s="144"/>
    </row>
    <row r="35" spans="1:15" s="10" customFormat="1" ht="15.6">
      <c r="A35" s="116">
        <v>3139</v>
      </c>
      <c r="B35" s="29" t="s">
        <v>883</v>
      </c>
      <c r="C35" s="171" t="s">
        <v>1175</v>
      </c>
      <c r="D35" s="124" t="s">
        <v>672</v>
      </c>
      <c r="E35" s="124"/>
      <c r="F35" s="142" t="s">
        <v>720</v>
      </c>
      <c r="G35" s="143" t="s">
        <v>721</v>
      </c>
      <c r="H35" s="143" t="s">
        <v>721</v>
      </c>
      <c r="I35" s="147" t="s">
        <v>1074</v>
      </c>
      <c r="J35" s="143" t="s">
        <v>721</v>
      </c>
      <c r="K35" s="143">
        <v>7999</v>
      </c>
      <c r="L35" s="143" t="s">
        <v>722</v>
      </c>
      <c r="M35" s="143" t="s">
        <v>722</v>
      </c>
      <c r="N35" s="148" t="s">
        <v>768</v>
      </c>
      <c r="O35" s="144"/>
    </row>
    <row r="36" spans="1:15" s="71" customFormat="1" ht="15.6">
      <c r="A36" s="120"/>
      <c r="B36" s="106"/>
      <c r="C36" s="171"/>
      <c r="D36" s="82"/>
      <c r="E36" s="82"/>
      <c r="F36" s="144"/>
      <c r="G36" s="144"/>
      <c r="H36" s="150"/>
      <c r="I36" s="147"/>
      <c r="J36" s="150"/>
      <c r="K36" s="150"/>
      <c r="L36" s="151"/>
      <c r="M36" s="151"/>
      <c r="N36" s="144"/>
      <c r="O36" s="144"/>
    </row>
    <row r="37" spans="1:15" s="71" customFormat="1" ht="15.6">
      <c r="A37" s="115">
        <v>314</v>
      </c>
      <c r="B37" s="27" t="s">
        <v>202</v>
      </c>
      <c r="C37" s="171"/>
      <c r="D37" s="82"/>
      <c r="E37" s="82"/>
      <c r="F37" s="144"/>
      <c r="G37" s="144"/>
      <c r="H37" s="149"/>
      <c r="I37" s="147"/>
      <c r="J37" s="150"/>
      <c r="K37" s="150"/>
      <c r="L37" s="151"/>
      <c r="M37" s="151"/>
      <c r="N37" s="144"/>
      <c r="O37" s="144"/>
    </row>
    <row r="38" spans="1:15" s="10" customFormat="1" ht="15.6">
      <c r="A38" s="116">
        <v>3141</v>
      </c>
      <c r="B38" s="29" t="s">
        <v>203</v>
      </c>
      <c r="C38" s="171" t="s">
        <v>3497</v>
      </c>
      <c r="D38" s="124" t="s">
        <v>673</v>
      </c>
      <c r="E38" s="124"/>
      <c r="F38" s="142" t="s">
        <v>720</v>
      </c>
      <c r="G38" s="143" t="s">
        <v>721</v>
      </c>
      <c r="H38" s="143" t="s">
        <v>721</v>
      </c>
      <c r="I38" s="147" t="s">
        <v>1074</v>
      </c>
      <c r="J38" s="143" t="s">
        <v>721</v>
      </c>
      <c r="K38" s="143" t="s">
        <v>517</v>
      </c>
      <c r="L38" s="143" t="s">
        <v>722</v>
      </c>
      <c r="M38" s="143" t="s">
        <v>722</v>
      </c>
      <c r="N38" s="148" t="s">
        <v>768</v>
      </c>
      <c r="O38" s="144"/>
    </row>
    <row r="39" spans="1:15" s="10" customFormat="1" ht="15.6">
      <c r="A39" s="116">
        <v>31411</v>
      </c>
      <c r="B39" s="29" t="s">
        <v>875</v>
      </c>
      <c r="C39" s="171"/>
      <c r="D39" s="124" t="s">
        <v>673</v>
      </c>
      <c r="E39" s="124"/>
      <c r="F39" s="142" t="s">
        <v>720</v>
      </c>
      <c r="G39" s="143" t="s">
        <v>721</v>
      </c>
      <c r="H39" s="143" t="s">
        <v>721</v>
      </c>
      <c r="I39" s="147" t="s">
        <v>1074</v>
      </c>
      <c r="J39" s="143" t="s">
        <v>721</v>
      </c>
      <c r="K39" s="143" t="s">
        <v>517</v>
      </c>
      <c r="L39" s="143" t="s">
        <v>722</v>
      </c>
      <c r="M39" s="143" t="s">
        <v>722</v>
      </c>
      <c r="N39" s="148" t="s">
        <v>768</v>
      </c>
      <c r="O39" s="144"/>
    </row>
    <row r="40" spans="1:15" s="10" customFormat="1" ht="15.6">
      <c r="A40" s="116">
        <v>3142</v>
      </c>
      <c r="B40" s="29" t="s">
        <v>204</v>
      </c>
      <c r="C40" s="171"/>
      <c r="D40" s="124" t="s">
        <v>674</v>
      </c>
      <c r="E40" s="124"/>
      <c r="F40" s="142" t="s">
        <v>720</v>
      </c>
      <c r="G40" s="143" t="s">
        <v>721</v>
      </c>
      <c r="H40" s="143" t="s">
        <v>721</v>
      </c>
      <c r="I40" s="147" t="s">
        <v>1074</v>
      </c>
      <c r="J40" s="143" t="s">
        <v>721</v>
      </c>
      <c r="K40" s="143">
        <v>7999</v>
      </c>
      <c r="L40" s="143" t="s">
        <v>722</v>
      </c>
      <c r="M40" s="143" t="s">
        <v>722</v>
      </c>
      <c r="N40" s="148" t="s">
        <v>768</v>
      </c>
      <c r="O40" s="144"/>
    </row>
    <row r="41" spans="1:15" s="10" customFormat="1" ht="15.6">
      <c r="A41" s="116">
        <v>31421</v>
      </c>
      <c r="B41" s="29" t="s">
        <v>876</v>
      </c>
      <c r="C41" s="171"/>
      <c r="D41" s="124" t="s">
        <v>674</v>
      </c>
      <c r="E41" s="124"/>
      <c r="F41" s="142" t="s">
        <v>720</v>
      </c>
      <c r="G41" s="143" t="s">
        <v>721</v>
      </c>
      <c r="H41" s="143" t="s">
        <v>721</v>
      </c>
      <c r="I41" s="147" t="s">
        <v>1074</v>
      </c>
      <c r="J41" s="143" t="s">
        <v>721</v>
      </c>
      <c r="K41" s="143">
        <v>7999</v>
      </c>
      <c r="L41" s="143" t="s">
        <v>722</v>
      </c>
      <c r="M41" s="143" t="s">
        <v>722</v>
      </c>
      <c r="N41" s="148" t="s">
        <v>768</v>
      </c>
      <c r="O41" s="144"/>
    </row>
    <row r="42" spans="1:15" s="10" customFormat="1" ht="15.6">
      <c r="A42" s="116">
        <v>31422</v>
      </c>
      <c r="B42" s="29" t="s">
        <v>3449</v>
      </c>
      <c r="C42" s="171"/>
      <c r="D42" s="124" t="s">
        <v>674</v>
      </c>
      <c r="E42" s="124"/>
      <c r="F42" s="142" t="s">
        <v>720</v>
      </c>
      <c r="G42" s="143" t="s">
        <v>721</v>
      </c>
      <c r="H42" s="143" t="s">
        <v>721</v>
      </c>
      <c r="I42" s="147" t="s">
        <v>1074</v>
      </c>
      <c r="J42" s="143" t="s">
        <v>721</v>
      </c>
      <c r="K42" s="143">
        <v>7999</v>
      </c>
      <c r="L42" s="143" t="s">
        <v>722</v>
      </c>
      <c r="M42" s="143" t="s">
        <v>722</v>
      </c>
      <c r="N42" s="148" t="s">
        <v>768</v>
      </c>
      <c r="O42" s="144"/>
    </row>
    <row r="43" spans="1:15" s="10" customFormat="1" ht="15.6">
      <c r="A43" s="116">
        <v>31423</v>
      </c>
      <c r="B43" s="29" t="s">
        <v>874</v>
      </c>
      <c r="C43" s="171"/>
      <c r="D43" s="124" t="s">
        <v>674</v>
      </c>
      <c r="E43" s="124"/>
      <c r="F43" s="142" t="s">
        <v>720</v>
      </c>
      <c r="G43" s="143" t="s">
        <v>721</v>
      </c>
      <c r="H43" s="143" t="s">
        <v>721</v>
      </c>
      <c r="I43" s="147" t="s">
        <v>1074</v>
      </c>
      <c r="J43" s="143" t="s">
        <v>721</v>
      </c>
      <c r="K43" s="143">
        <v>7999</v>
      </c>
      <c r="L43" s="143" t="s">
        <v>722</v>
      </c>
      <c r="M43" s="143" t="s">
        <v>722</v>
      </c>
      <c r="N43" s="148" t="s">
        <v>768</v>
      </c>
      <c r="O43" s="144"/>
    </row>
    <row r="44" spans="1:15" s="10" customFormat="1" ht="15.6">
      <c r="A44" s="116">
        <v>31424</v>
      </c>
      <c r="B44" s="29" t="s">
        <v>877</v>
      </c>
      <c r="C44" s="171"/>
      <c r="D44" s="124" t="s">
        <v>674</v>
      </c>
      <c r="E44" s="124"/>
      <c r="F44" s="142" t="s">
        <v>720</v>
      </c>
      <c r="G44" s="143" t="s">
        <v>721</v>
      </c>
      <c r="H44" s="143" t="s">
        <v>721</v>
      </c>
      <c r="I44" s="147" t="s">
        <v>1074</v>
      </c>
      <c r="J44" s="143" t="s">
        <v>721</v>
      </c>
      <c r="K44" s="143">
        <v>7999</v>
      </c>
      <c r="L44" s="143" t="s">
        <v>722</v>
      </c>
      <c r="M44" s="143" t="s">
        <v>722</v>
      </c>
      <c r="N44" s="148" t="s">
        <v>768</v>
      </c>
      <c r="O44" s="144"/>
    </row>
    <row r="45" spans="1:15" s="10" customFormat="1" ht="26.4">
      <c r="A45" s="116">
        <v>3143</v>
      </c>
      <c r="B45" s="29" t="s">
        <v>205</v>
      </c>
      <c r="C45" s="264" t="s">
        <v>3571</v>
      </c>
      <c r="D45" s="124" t="s">
        <v>674</v>
      </c>
      <c r="E45" s="124"/>
      <c r="F45" s="142" t="s">
        <v>720</v>
      </c>
      <c r="G45" s="143" t="s">
        <v>721</v>
      </c>
      <c r="H45" s="143" t="s">
        <v>721</v>
      </c>
      <c r="I45" s="147" t="s">
        <v>1074</v>
      </c>
      <c r="J45" s="143" t="s">
        <v>721</v>
      </c>
      <c r="K45" s="143">
        <v>7999</v>
      </c>
      <c r="L45" s="143" t="s">
        <v>722</v>
      </c>
      <c r="M45" s="143" t="s">
        <v>722</v>
      </c>
      <c r="N45" s="148" t="s">
        <v>768</v>
      </c>
      <c r="O45" s="144"/>
    </row>
    <row r="46" spans="1:15" s="10" customFormat="1" ht="15.6">
      <c r="A46" s="116">
        <v>3144</v>
      </c>
      <c r="B46" s="29" t="s">
        <v>206</v>
      </c>
      <c r="C46" s="171"/>
      <c r="D46" s="124" t="s">
        <v>674</v>
      </c>
      <c r="E46" s="124"/>
      <c r="F46" s="142" t="s">
        <v>720</v>
      </c>
      <c r="G46" s="143" t="s">
        <v>721</v>
      </c>
      <c r="H46" s="143" t="s">
        <v>721</v>
      </c>
      <c r="I46" s="147" t="s">
        <v>1074</v>
      </c>
      <c r="J46" s="143" t="s">
        <v>721</v>
      </c>
      <c r="K46" s="143">
        <v>7999</v>
      </c>
      <c r="L46" s="143" t="s">
        <v>722</v>
      </c>
      <c r="M46" s="143" t="s">
        <v>722</v>
      </c>
      <c r="N46" s="148" t="s">
        <v>768</v>
      </c>
      <c r="O46" s="144"/>
    </row>
    <row r="47" spans="1:15" s="10" customFormat="1" ht="15.6">
      <c r="A47" s="116">
        <v>3148</v>
      </c>
      <c r="B47" s="29" t="s">
        <v>872</v>
      </c>
      <c r="C47" s="171" t="s">
        <v>1175</v>
      </c>
      <c r="D47" s="124" t="s">
        <v>675</v>
      </c>
      <c r="E47" s="124"/>
      <c r="F47" s="142" t="s">
        <v>720</v>
      </c>
      <c r="G47" s="143" t="s">
        <v>721</v>
      </c>
      <c r="H47" s="143" t="s">
        <v>721</v>
      </c>
      <c r="I47" s="147" t="s">
        <v>1074</v>
      </c>
      <c r="J47" s="143" t="s">
        <v>721</v>
      </c>
      <c r="K47" s="143" t="s">
        <v>517</v>
      </c>
      <c r="L47" s="143" t="s">
        <v>722</v>
      </c>
      <c r="M47" s="143" t="s">
        <v>722</v>
      </c>
      <c r="N47" s="148" t="s">
        <v>768</v>
      </c>
      <c r="O47" s="144"/>
    </row>
    <row r="48" spans="1:15" s="10" customFormat="1" ht="15.6">
      <c r="A48" s="116">
        <v>3149</v>
      </c>
      <c r="B48" s="29" t="s">
        <v>873</v>
      </c>
      <c r="C48" s="171" t="s">
        <v>1175</v>
      </c>
      <c r="D48" s="124" t="s">
        <v>676</v>
      </c>
      <c r="E48" s="124"/>
      <c r="F48" s="142" t="s">
        <v>720</v>
      </c>
      <c r="G48" s="143" t="s">
        <v>721</v>
      </c>
      <c r="H48" s="143" t="s">
        <v>721</v>
      </c>
      <c r="I48" s="147" t="s">
        <v>1074</v>
      </c>
      <c r="J48" s="143" t="s">
        <v>721</v>
      </c>
      <c r="K48" s="143">
        <v>7999</v>
      </c>
      <c r="L48" s="143" t="s">
        <v>722</v>
      </c>
      <c r="M48" s="143" t="s">
        <v>722</v>
      </c>
      <c r="N48" s="148" t="s">
        <v>768</v>
      </c>
      <c r="O48" s="144"/>
    </row>
    <row r="49" spans="1:15" s="71" customFormat="1" ht="15.6">
      <c r="A49" s="120"/>
      <c r="B49" s="106"/>
      <c r="C49" s="171"/>
      <c r="D49" s="82"/>
      <c r="E49" s="82"/>
      <c r="F49" s="144"/>
      <c r="G49" s="144"/>
      <c r="H49" s="150"/>
      <c r="I49" s="147"/>
      <c r="J49" s="150"/>
      <c r="K49" s="150"/>
      <c r="L49" s="151"/>
      <c r="M49" s="151"/>
      <c r="N49" s="144"/>
      <c r="O49" s="144"/>
    </row>
    <row r="50" spans="1:15" s="71" customFormat="1" ht="15.6">
      <c r="A50" s="115">
        <v>315</v>
      </c>
      <c r="B50" s="27" t="s">
        <v>207</v>
      </c>
      <c r="C50" s="171"/>
      <c r="D50" s="82"/>
      <c r="E50" s="82"/>
      <c r="F50" s="144"/>
      <c r="G50" s="144"/>
      <c r="H50" s="149"/>
      <c r="I50" s="147"/>
      <c r="J50" s="150"/>
      <c r="K50" s="150"/>
      <c r="L50" s="151"/>
      <c r="M50" s="151"/>
      <c r="N50" s="144"/>
      <c r="O50" s="144"/>
    </row>
    <row r="51" spans="1:15" s="71" customFormat="1" ht="15.6">
      <c r="A51" s="116">
        <v>3151</v>
      </c>
      <c r="B51" s="29" t="s">
        <v>208</v>
      </c>
      <c r="C51" s="171"/>
      <c r="D51" s="124" t="s">
        <v>673</v>
      </c>
      <c r="E51" s="124"/>
      <c r="F51" s="142" t="s">
        <v>720</v>
      </c>
      <c r="G51" s="143" t="s">
        <v>721</v>
      </c>
      <c r="H51" s="143" t="s">
        <v>721</v>
      </c>
      <c r="I51" s="147" t="s">
        <v>1074</v>
      </c>
      <c r="J51" s="143" t="s">
        <v>721</v>
      </c>
      <c r="K51" s="143" t="s">
        <v>517</v>
      </c>
      <c r="L51" s="143" t="s">
        <v>722</v>
      </c>
      <c r="M51" s="143" t="s">
        <v>722</v>
      </c>
      <c r="N51" s="148" t="s">
        <v>768</v>
      </c>
      <c r="O51" s="144"/>
    </row>
    <row r="52" spans="1:15" s="71" customFormat="1" ht="15.6">
      <c r="A52" s="116">
        <v>3152</v>
      </c>
      <c r="B52" s="29" t="s">
        <v>499</v>
      </c>
      <c r="C52" s="171"/>
      <c r="D52" s="124" t="s">
        <v>674</v>
      </c>
      <c r="E52" s="124"/>
      <c r="F52" s="142" t="s">
        <v>720</v>
      </c>
      <c r="G52" s="143" t="s">
        <v>721</v>
      </c>
      <c r="H52" s="143" t="s">
        <v>721</v>
      </c>
      <c r="I52" s="147" t="s">
        <v>1074</v>
      </c>
      <c r="J52" s="143" t="s">
        <v>721</v>
      </c>
      <c r="K52" s="143">
        <v>7999</v>
      </c>
      <c r="L52" s="143" t="s">
        <v>722</v>
      </c>
      <c r="M52" s="143" t="s">
        <v>722</v>
      </c>
      <c r="N52" s="148" t="s">
        <v>768</v>
      </c>
      <c r="O52" s="144"/>
    </row>
    <row r="53" spans="1:15" s="71" customFormat="1" ht="15.6">
      <c r="A53" s="116">
        <v>3153</v>
      </c>
      <c r="B53" s="29" t="s">
        <v>500</v>
      </c>
      <c r="C53" s="171"/>
      <c r="D53" s="124" t="s">
        <v>674</v>
      </c>
      <c r="E53" s="124"/>
      <c r="F53" s="142" t="s">
        <v>720</v>
      </c>
      <c r="G53" s="143" t="s">
        <v>721</v>
      </c>
      <c r="H53" s="143" t="s">
        <v>721</v>
      </c>
      <c r="I53" s="147" t="s">
        <v>1074</v>
      </c>
      <c r="J53" s="143" t="s">
        <v>721</v>
      </c>
      <c r="K53" s="143">
        <v>7999</v>
      </c>
      <c r="L53" s="143" t="s">
        <v>722</v>
      </c>
      <c r="M53" s="143" t="s">
        <v>722</v>
      </c>
      <c r="N53" s="148" t="s">
        <v>768</v>
      </c>
      <c r="O53" s="144"/>
    </row>
    <row r="54" spans="1:15" s="71" customFormat="1" ht="15.6">
      <c r="A54" s="116">
        <v>3154</v>
      </c>
      <c r="B54" s="29" t="s">
        <v>501</v>
      </c>
      <c r="C54" s="171"/>
      <c r="D54" s="124" t="s">
        <v>674</v>
      </c>
      <c r="E54" s="124"/>
      <c r="F54" s="142" t="s">
        <v>720</v>
      </c>
      <c r="G54" s="143" t="s">
        <v>721</v>
      </c>
      <c r="H54" s="143" t="s">
        <v>721</v>
      </c>
      <c r="I54" s="147" t="s">
        <v>1074</v>
      </c>
      <c r="J54" s="143" t="s">
        <v>721</v>
      </c>
      <c r="K54" s="143">
        <v>7999</v>
      </c>
      <c r="L54" s="143" t="s">
        <v>722</v>
      </c>
      <c r="M54" s="143" t="s">
        <v>722</v>
      </c>
      <c r="N54" s="148" t="s">
        <v>768</v>
      </c>
      <c r="O54" s="144"/>
    </row>
    <row r="55" spans="1:15" s="71" customFormat="1" ht="15.6">
      <c r="A55" s="116">
        <v>3158</v>
      </c>
      <c r="B55" s="29" t="s">
        <v>884</v>
      </c>
      <c r="C55" s="171" t="s">
        <v>1175</v>
      </c>
      <c r="D55" s="124" t="s">
        <v>675</v>
      </c>
      <c r="E55" s="124"/>
      <c r="F55" s="142" t="s">
        <v>720</v>
      </c>
      <c r="G55" s="143" t="s">
        <v>721</v>
      </c>
      <c r="H55" s="143" t="s">
        <v>721</v>
      </c>
      <c r="I55" s="147" t="s">
        <v>1074</v>
      </c>
      <c r="J55" s="143" t="s">
        <v>721</v>
      </c>
      <c r="K55" s="143" t="s">
        <v>517</v>
      </c>
      <c r="L55" s="143" t="s">
        <v>722</v>
      </c>
      <c r="M55" s="143" t="s">
        <v>722</v>
      </c>
      <c r="N55" s="148" t="s">
        <v>768</v>
      </c>
      <c r="O55" s="144"/>
    </row>
    <row r="56" spans="1:15" s="71" customFormat="1" ht="15.6">
      <c r="A56" s="116">
        <v>3159</v>
      </c>
      <c r="B56" s="29" t="s">
        <v>885</v>
      </c>
      <c r="C56" s="171" t="s">
        <v>1175</v>
      </c>
      <c r="D56" s="124" t="s">
        <v>676</v>
      </c>
      <c r="E56" s="124"/>
      <c r="F56" s="142" t="s">
        <v>720</v>
      </c>
      <c r="G56" s="143" t="s">
        <v>721</v>
      </c>
      <c r="H56" s="143" t="s">
        <v>721</v>
      </c>
      <c r="I56" s="147" t="s">
        <v>1074</v>
      </c>
      <c r="J56" s="143" t="s">
        <v>721</v>
      </c>
      <c r="K56" s="143">
        <v>7999</v>
      </c>
      <c r="L56" s="143" t="s">
        <v>722</v>
      </c>
      <c r="M56" s="143" t="s">
        <v>722</v>
      </c>
      <c r="N56" s="148" t="s">
        <v>768</v>
      </c>
      <c r="O56" s="144"/>
    </row>
    <row r="57" spans="1:15" s="71" customFormat="1" ht="15.6">
      <c r="A57" s="116"/>
      <c r="B57" s="29"/>
      <c r="C57" s="171"/>
      <c r="D57" s="124"/>
      <c r="E57" s="124"/>
      <c r="F57" s="142"/>
      <c r="G57" s="143"/>
      <c r="H57" s="143"/>
      <c r="I57" s="147"/>
      <c r="J57" s="143"/>
      <c r="K57" s="143"/>
      <c r="L57" s="143"/>
      <c r="M57" s="143"/>
      <c r="N57" s="148"/>
      <c r="O57" s="144"/>
    </row>
    <row r="58" spans="1:15" s="71" customFormat="1" ht="15.6">
      <c r="A58" s="115">
        <v>316</v>
      </c>
      <c r="B58" s="27" t="s">
        <v>3654</v>
      </c>
      <c r="C58" s="171"/>
      <c r="D58" s="124"/>
      <c r="E58" s="124"/>
      <c r="F58" s="142"/>
      <c r="G58" s="143"/>
      <c r="H58" s="143"/>
      <c r="I58" s="147"/>
      <c r="J58" s="143"/>
      <c r="K58" s="143"/>
      <c r="L58" s="143"/>
      <c r="M58" s="143"/>
      <c r="N58" s="148"/>
      <c r="O58" s="144"/>
    </row>
    <row r="59" spans="1:15" s="71" customFormat="1" ht="15.6">
      <c r="A59" s="116">
        <v>3161</v>
      </c>
      <c r="B59" s="29" t="s">
        <v>3650</v>
      </c>
      <c r="C59" s="171" t="s">
        <v>3497</v>
      </c>
      <c r="D59" s="124"/>
      <c r="E59" s="124"/>
      <c r="F59" s="142" t="s">
        <v>720</v>
      </c>
      <c r="G59" s="143" t="s">
        <v>721</v>
      </c>
      <c r="H59" s="143" t="s">
        <v>721</v>
      </c>
      <c r="I59" s="147" t="s">
        <v>3655</v>
      </c>
      <c r="J59" s="143" t="s">
        <v>721</v>
      </c>
      <c r="K59" s="143" t="s">
        <v>517</v>
      </c>
      <c r="L59" s="143" t="s">
        <v>722</v>
      </c>
      <c r="M59" s="143" t="s">
        <v>722</v>
      </c>
      <c r="N59" s="148" t="s">
        <v>768</v>
      </c>
      <c r="O59" s="144"/>
    </row>
    <row r="60" spans="1:15" s="71" customFormat="1" ht="15.6">
      <c r="A60" s="116">
        <v>3162</v>
      </c>
      <c r="B60" s="29" t="s">
        <v>3651</v>
      </c>
      <c r="C60" s="171" t="s">
        <v>3500</v>
      </c>
      <c r="D60" s="124"/>
      <c r="E60" s="124"/>
      <c r="F60" s="142" t="s">
        <v>720</v>
      </c>
      <c r="G60" s="143" t="s">
        <v>721</v>
      </c>
      <c r="H60" s="143" t="s">
        <v>721</v>
      </c>
      <c r="I60" s="147" t="s">
        <v>3655</v>
      </c>
      <c r="J60" s="143" t="s">
        <v>721</v>
      </c>
      <c r="K60" s="143">
        <v>7999</v>
      </c>
      <c r="L60" s="143" t="s">
        <v>722</v>
      </c>
      <c r="M60" s="143" t="s">
        <v>722</v>
      </c>
      <c r="N60" s="148" t="s">
        <v>768</v>
      </c>
      <c r="O60" s="144"/>
    </row>
    <row r="61" spans="1:15" s="71" customFormat="1" ht="26.4">
      <c r="A61" s="116">
        <v>3163</v>
      </c>
      <c r="B61" s="29" t="s">
        <v>3652</v>
      </c>
      <c r="C61" s="264" t="s">
        <v>3571</v>
      </c>
      <c r="D61" s="124"/>
      <c r="E61" s="124"/>
      <c r="F61" s="142" t="s">
        <v>720</v>
      </c>
      <c r="G61" s="143" t="s">
        <v>721</v>
      </c>
      <c r="H61" s="143" t="s">
        <v>721</v>
      </c>
      <c r="I61" s="147" t="s">
        <v>3655</v>
      </c>
      <c r="J61" s="143" t="s">
        <v>721</v>
      </c>
      <c r="K61" s="143">
        <v>7999</v>
      </c>
      <c r="L61" s="143" t="s">
        <v>722</v>
      </c>
      <c r="M61" s="143" t="s">
        <v>722</v>
      </c>
      <c r="N61" s="148" t="s">
        <v>768</v>
      </c>
      <c r="O61" s="144"/>
    </row>
    <row r="62" spans="1:15" s="71" customFormat="1" ht="15.6">
      <c r="A62" s="116">
        <v>3164</v>
      </c>
      <c r="B62" s="29" t="s">
        <v>3653</v>
      </c>
      <c r="C62" s="171"/>
      <c r="D62" s="124"/>
      <c r="E62" s="124"/>
      <c r="F62" s="142" t="s">
        <v>720</v>
      </c>
      <c r="G62" s="143" t="s">
        <v>721</v>
      </c>
      <c r="H62" s="143" t="s">
        <v>721</v>
      </c>
      <c r="I62" s="147" t="s">
        <v>3655</v>
      </c>
      <c r="J62" s="143" t="s">
        <v>721</v>
      </c>
      <c r="K62" s="143">
        <v>7999</v>
      </c>
      <c r="L62" s="143" t="s">
        <v>722</v>
      </c>
      <c r="M62" s="143" t="s">
        <v>722</v>
      </c>
      <c r="N62" s="148" t="s">
        <v>768</v>
      </c>
      <c r="O62" s="144"/>
    </row>
    <row r="63" spans="1:15" s="71" customFormat="1" ht="15.6">
      <c r="A63" s="116"/>
      <c r="B63" s="29"/>
      <c r="C63" s="171"/>
      <c r="D63" s="124"/>
      <c r="E63" s="124"/>
      <c r="F63" s="142"/>
      <c r="G63" s="143"/>
      <c r="H63" s="143"/>
      <c r="I63" s="147"/>
      <c r="J63" s="143"/>
      <c r="K63" s="143"/>
      <c r="L63" s="143"/>
      <c r="M63" s="143"/>
      <c r="N63" s="148"/>
      <c r="O63" s="144"/>
    </row>
    <row r="64" spans="1:15" s="71" customFormat="1" ht="17.399999999999999">
      <c r="A64" s="90">
        <v>32</v>
      </c>
      <c r="B64" s="25" t="s">
        <v>678</v>
      </c>
      <c r="C64" s="171"/>
      <c r="D64" s="82"/>
      <c r="E64" s="82"/>
      <c r="F64" s="144"/>
      <c r="G64" s="144"/>
      <c r="H64" s="144"/>
      <c r="I64" s="147"/>
      <c r="J64" s="144"/>
      <c r="K64" s="143"/>
      <c r="L64" s="144"/>
      <c r="M64" s="144"/>
      <c r="N64" s="144"/>
      <c r="O64" s="144"/>
    </row>
    <row r="65" spans="1:15" s="71" customFormat="1" ht="15.6">
      <c r="A65" s="115">
        <v>321</v>
      </c>
      <c r="B65" s="27" t="s">
        <v>209</v>
      </c>
      <c r="C65" s="171"/>
      <c r="E65" s="82"/>
      <c r="F65" s="144"/>
      <c r="G65" s="144"/>
      <c r="H65" s="144"/>
      <c r="I65" s="147"/>
      <c r="J65" s="144"/>
      <c r="K65" s="143"/>
      <c r="L65" s="144"/>
      <c r="M65" s="144"/>
      <c r="N65" s="144"/>
      <c r="O65" s="144"/>
    </row>
    <row r="66" spans="1:15" s="71" customFormat="1" ht="15.6">
      <c r="A66" s="116">
        <v>3210</v>
      </c>
      <c r="B66" s="29" t="s">
        <v>210</v>
      </c>
      <c r="C66" s="171" t="s">
        <v>3497</v>
      </c>
      <c r="D66" s="124" t="s">
        <v>659</v>
      </c>
      <c r="E66" s="124"/>
      <c r="F66" s="142" t="s">
        <v>720</v>
      </c>
      <c r="G66" s="143" t="s">
        <v>721</v>
      </c>
      <c r="H66" s="143" t="s">
        <v>721</v>
      </c>
      <c r="I66" s="147" t="s">
        <v>1074</v>
      </c>
      <c r="J66" s="143" t="s">
        <v>721</v>
      </c>
      <c r="K66" s="143" t="s">
        <v>517</v>
      </c>
      <c r="L66" s="143" t="s">
        <v>722</v>
      </c>
      <c r="M66" s="143" t="s">
        <v>722</v>
      </c>
      <c r="N66" s="148" t="s">
        <v>768</v>
      </c>
      <c r="O66" s="144"/>
    </row>
    <row r="67" spans="1:15" s="10" customFormat="1" ht="15.6">
      <c r="A67" s="116">
        <v>3211</v>
      </c>
      <c r="B67" s="47" t="s">
        <v>837</v>
      </c>
      <c r="C67" s="171" t="s">
        <v>3497</v>
      </c>
      <c r="D67" s="124" t="s">
        <v>660</v>
      </c>
      <c r="E67" s="124"/>
      <c r="F67" s="142" t="s">
        <v>720</v>
      </c>
      <c r="G67" s="143" t="s">
        <v>721</v>
      </c>
      <c r="H67" s="143" t="s">
        <v>721</v>
      </c>
      <c r="I67" s="147" t="s">
        <v>1074</v>
      </c>
      <c r="J67" s="143" t="s">
        <v>721</v>
      </c>
      <c r="K67" s="143">
        <v>7999</v>
      </c>
      <c r="L67" s="143" t="s">
        <v>722</v>
      </c>
      <c r="M67" s="143" t="s">
        <v>722</v>
      </c>
      <c r="N67" s="148" t="s">
        <v>768</v>
      </c>
      <c r="O67" s="144"/>
    </row>
    <row r="68" spans="1:15" s="10" customFormat="1" ht="15.6">
      <c r="A68" s="116">
        <v>3212</v>
      </c>
      <c r="B68" s="47" t="s">
        <v>836</v>
      </c>
      <c r="C68" s="171" t="s">
        <v>3497</v>
      </c>
      <c r="D68" s="124" t="s">
        <v>660</v>
      </c>
      <c r="E68" s="124"/>
      <c r="F68" s="142" t="s">
        <v>720</v>
      </c>
      <c r="G68" s="143" t="s">
        <v>721</v>
      </c>
      <c r="H68" s="143" t="s">
        <v>721</v>
      </c>
      <c r="I68" s="147" t="s">
        <v>1074</v>
      </c>
      <c r="J68" s="143" t="s">
        <v>721</v>
      </c>
      <c r="K68" s="143">
        <v>7999</v>
      </c>
      <c r="L68" s="143" t="s">
        <v>722</v>
      </c>
      <c r="M68" s="143" t="s">
        <v>722</v>
      </c>
      <c r="N68" s="148" t="s">
        <v>768</v>
      </c>
      <c r="O68" s="144"/>
    </row>
    <row r="69" spans="1:15" s="10" customFormat="1" ht="15.6">
      <c r="A69" s="116">
        <v>3218</v>
      </c>
      <c r="B69" s="29" t="s">
        <v>886</v>
      </c>
      <c r="C69" s="171" t="s">
        <v>1175</v>
      </c>
      <c r="D69" s="124" t="s">
        <v>920</v>
      </c>
      <c r="E69" s="124"/>
      <c r="F69" s="142" t="s">
        <v>720</v>
      </c>
      <c r="G69" s="143" t="s">
        <v>721</v>
      </c>
      <c r="H69" s="143" t="s">
        <v>721</v>
      </c>
      <c r="I69" s="147" t="s">
        <v>1074</v>
      </c>
      <c r="J69" s="143" t="s">
        <v>721</v>
      </c>
      <c r="K69" s="143" t="s">
        <v>517</v>
      </c>
      <c r="L69" s="143" t="s">
        <v>722</v>
      </c>
      <c r="M69" s="143" t="s">
        <v>722</v>
      </c>
      <c r="N69" s="148" t="s">
        <v>768</v>
      </c>
      <c r="O69" s="144"/>
    </row>
    <row r="70" spans="1:15" s="10" customFormat="1" ht="15.6">
      <c r="A70" s="116">
        <v>3219</v>
      </c>
      <c r="B70" s="29" t="s">
        <v>887</v>
      </c>
      <c r="C70" s="171" t="s">
        <v>1175</v>
      </c>
      <c r="D70" s="124" t="s">
        <v>921</v>
      </c>
      <c r="E70" s="124"/>
      <c r="F70" s="142" t="s">
        <v>720</v>
      </c>
      <c r="G70" s="143" t="s">
        <v>721</v>
      </c>
      <c r="H70" s="143" t="s">
        <v>721</v>
      </c>
      <c r="I70" s="147" t="s">
        <v>1074</v>
      </c>
      <c r="J70" s="143">
        <v>0</v>
      </c>
      <c r="K70" s="143">
        <v>7999</v>
      </c>
      <c r="L70" s="143" t="s">
        <v>722</v>
      </c>
      <c r="M70" s="143" t="s">
        <v>722</v>
      </c>
      <c r="N70" s="148" t="s">
        <v>768</v>
      </c>
      <c r="O70" s="144"/>
    </row>
    <row r="71" spans="1:15" s="10" customFormat="1" ht="15.6">
      <c r="A71" s="116"/>
      <c r="B71" s="29"/>
      <c r="C71" s="171"/>
      <c r="D71" s="82"/>
      <c r="E71" s="82"/>
      <c r="F71" s="144"/>
      <c r="G71" s="144"/>
      <c r="H71" s="144"/>
      <c r="I71" s="144"/>
      <c r="J71" s="144"/>
      <c r="K71" s="143"/>
      <c r="L71" s="144"/>
      <c r="M71" s="144"/>
      <c r="N71" s="144"/>
      <c r="O71" s="144"/>
    </row>
    <row r="72" spans="1:15" s="71" customFormat="1" ht="17.399999999999999">
      <c r="A72" s="90">
        <v>33</v>
      </c>
      <c r="B72" s="25" t="s">
        <v>211</v>
      </c>
      <c r="C72" s="171"/>
      <c r="D72" s="82"/>
      <c r="E72" s="82"/>
      <c r="F72" s="144"/>
      <c r="G72" s="144"/>
      <c r="H72" s="144"/>
      <c r="I72" s="144"/>
      <c r="J72" s="144"/>
      <c r="K72" s="143"/>
      <c r="L72" s="144"/>
      <c r="M72" s="144"/>
      <c r="N72" s="144"/>
      <c r="O72" s="144"/>
    </row>
    <row r="73" spans="1:15" s="71" customFormat="1" ht="15.6">
      <c r="A73" s="115">
        <v>331</v>
      </c>
      <c r="B73" s="27" t="s">
        <v>189</v>
      </c>
      <c r="C73" s="171"/>
      <c r="D73" s="82"/>
      <c r="E73" s="82"/>
      <c r="F73" s="144"/>
      <c r="G73" s="144"/>
      <c r="H73" s="144"/>
      <c r="I73" s="144"/>
      <c r="J73" s="144"/>
      <c r="K73" s="143"/>
      <c r="L73" s="144"/>
      <c r="M73" s="144"/>
      <c r="N73" s="144"/>
      <c r="O73" s="144"/>
    </row>
    <row r="74" spans="1:15" s="10" customFormat="1" ht="15.6">
      <c r="A74" s="116">
        <v>3311</v>
      </c>
      <c r="B74" s="29" t="s">
        <v>190</v>
      </c>
      <c r="C74" s="171"/>
      <c r="D74" s="124" t="s">
        <v>661</v>
      </c>
      <c r="E74" s="124"/>
      <c r="F74" s="142" t="s">
        <v>720</v>
      </c>
      <c r="G74" s="143" t="s">
        <v>721</v>
      </c>
      <c r="H74" s="143" t="s">
        <v>721</v>
      </c>
      <c r="I74" s="143" t="s">
        <v>1100</v>
      </c>
      <c r="J74" s="143" t="s">
        <v>721</v>
      </c>
      <c r="K74" s="143" t="s">
        <v>517</v>
      </c>
      <c r="L74" s="143" t="s">
        <v>722</v>
      </c>
      <c r="M74" s="143" t="s">
        <v>722</v>
      </c>
      <c r="N74" s="148" t="s">
        <v>768</v>
      </c>
      <c r="O74" s="144"/>
    </row>
    <row r="75" spans="1:15" s="10" customFormat="1" ht="15.6">
      <c r="A75" s="116">
        <v>3312</v>
      </c>
      <c r="B75" s="29" t="s">
        <v>191</v>
      </c>
      <c r="C75" s="171"/>
      <c r="D75" s="124" t="s">
        <v>662</v>
      </c>
      <c r="E75" s="124"/>
      <c r="F75" s="142" t="s">
        <v>720</v>
      </c>
      <c r="G75" s="143" t="s">
        <v>721</v>
      </c>
      <c r="H75" s="143" t="s">
        <v>721</v>
      </c>
      <c r="I75" s="143" t="s">
        <v>1100</v>
      </c>
      <c r="J75" s="143" t="s">
        <v>721</v>
      </c>
      <c r="K75" s="143">
        <v>7999</v>
      </c>
      <c r="L75" s="143" t="s">
        <v>722</v>
      </c>
      <c r="M75" s="143" t="s">
        <v>722</v>
      </c>
      <c r="N75" s="148" t="s">
        <v>768</v>
      </c>
      <c r="O75" s="144"/>
    </row>
    <row r="76" spans="1:15" s="10" customFormat="1" ht="15.6">
      <c r="A76" s="116">
        <v>3318</v>
      </c>
      <c r="B76" s="29" t="s">
        <v>888</v>
      </c>
      <c r="C76" s="171" t="s">
        <v>1175</v>
      </c>
      <c r="D76" s="124" t="s">
        <v>663</v>
      </c>
      <c r="E76" s="124"/>
      <c r="F76" s="142" t="s">
        <v>720</v>
      </c>
      <c r="G76" s="143" t="s">
        <v>721</v>
      </c>
      <c r="H76" s="143" t="s">
        <v>721</v>
      </c>
      <c r="I76" s="143" t="s">
        <v>1100</v>
      </c>
      <c r="J76" s="143" t="s">
        <v>721</v>
      </c>
      <c r="K76" s="143" t="s">
        <v>517</v>
      </c>
      <c r="L76" s="143" t="s">
        <v>722</v>
      </c>
      <c r="M76" s="143" t="s">
        <v>722</v>
      </c>
      <c r="N76" s="148" t="s">
        <v>768</v>
      </c>
      <c r="O76" s="144"/>
    </row>
    <row r="77" spans="1:15" s="10" customFormat="1" ht="15.6">
      <c r="A77" s="116">
        <v>3319</v>
      </c>
      <c r="B77" s="29" t="s">
        <v>889</v>
      </c>
      <c r="C77" s="171" t="s">
        <v>1175</v>
      </c>
      <c r="D77" s="124" t="s">
        <v>664</v>
      </c>
      <c r="E77" s="124"/>
      <c r="F77" s="142" t="s">
        <v>720</v>
      </c>
      <c r="G77" s="143" t="s">
        <v>721</v>
      </c>
      <c r="H77" s="143" t="s">
        <v>721</v>
      </c>
      <c r="I77" s="143" t="s">
        <v>1100</v>
      </c>
      <c r="J77" s="143" t="s">
        <v>721</v>
      </c>
      <c r="K77" s="143">
        <v>7999</v>
      </c>
      <c r="L77" s="143" t="s">
        <v>722</v>
      </c>
      <c r="M77" s="143" t="s">
        <v>722</v>
      </c>
      <c r="N77" s="148" t="s">
        <v>768</v>
      </c>
      <c r="O77" s="144"/>
    </row>
    <row r="78" spans="1:15" s="71" customFormat="1" ht="15.6">
      <c r="A78" s="120"/>
      <c r="B78" s="106"/>
      <c r="C78" s="171"/>
      <c r="D78" s="82"/>
      <c r="E78" s="82"/>
      <c r="F78" s="144"/>
      <c r="G78" s="144"/>
      <c r="H78" s="144"/>
      <c r="I78" s="144"/>
      <c r="J78" s="144"/>
      <c r="K78" s="143"/>
      <c r="L78" s="144"/>
      <c r="M78" s="144"/>
      <c r="N78" s="144"/>
      <c r="O78" s="144"/>
    </row>
    <row r="79" spans="1:15" s="71" customFormat="1" ht="15.6">
      <c r="A79" s="115">
        <v>332</v>
      </c>
      <c r="B79" s="27" t="s">
        <v>192</v>
      </c>
      <c r="C79" s="171"/>
      <c r="D79" s="82"/>
      <c r="E79" s="82"/>
      <c r="F79" s="144"/>
      <c r="G79" s="144"/>
      <c r="H79" s="144"/>
      <c r="I79" s="144"/>
      <c r="J79" s="144"/>
      <c r="K79" s="143"/>
      <c r="L79" s="144"/>
      <c r="M79" s="144"/>
      <c r="N79" s="144"/>
      <c r="O79" s="144"/>
    </row>
    <row r="80" spans="1:15" s="10" customFormat="1" ht="15.6">
      <c r="A80" s="116">
        <v>3321</v>
      </c>
      <c r="B80" s="29" t="s">
        <v>193</v>
      </c>
      <c r="C80" s="171"/>
      <c r="D80" s="124" t="s">
        <v>665</v>
      </c>
      <c r="E80" s="124"/>
      <c r="F80" s="142" t="s">
        <v>720</v>
      </c>
      <c r="G80" s="143" t="s">
        <v>721</v>
      </c>
      <c r="H80" s="143" t="s">
        <v>721</v>
      </c>
      <c r="I80" s="143" t="s">
        <v>1100</v>
      </c>
      <c r="J80" s="143" t="s">
        <v>721</v>
      </c>
      <c r="K80" s="143" t="s">
        <v>517</v>
      </c>
      <c r="L80" s="143" t="s">
        <v>722</v>
      </c>
      <c r="M80" s="143" t="s">
        <v>722</v>
      </c>
      <c r="N80" s="148" t="s">
        <v>768</v>
      </c>
      <c r="O80" s="144"/>
    </row>
    <row r="81" spans="1:15" s="10" customFormat="1" ht="15.6">
      <c r="A81" s="116">
        <v>3322</v>
      </c>
      <c r="B81" s="29" t="s">
        <v>194</v>
      </c>
      <c r="C81" s="171"/>
      <c r="D81" s="124" t="s">
        <v>666</v>
      </c>
      <c r="E81" s="124"/>
      <c r="F81" s="142" t="s">
        <v>720</v>
      </c>
      <c r="G81" s="143" t="s">
        <v>721</v>
      </c>
      <c r="H81" s="143" t="s">
        <v>721</v>
      </c>
      <c r="I81" s="143" t="s">
        <v>1100</v>
      </c>
      <c r="J81" s="143" t="s">
        <v>721</v>
      </c>
      <c r="K81" s="143">
        <v>7999</v>
      </c>
      <c r="L81" s="143" t="s">
        <v>722</v>
      </c>
      <c r="M81" s="143" t="s">
        <v>722</v>
      </c>
      <c r="N81" s="148" t="s">
        <v>768</v>
      </c>
      <c r="O81" s="144"/>
    </row>
    <row r="82" spans="1:15" s="10" customFormat="1" ht="15.6">
      <c r="A82" s="116">
        <v>3323</v>
      </c>
      <c r="B82" s="29" t="s">
        <v>195</v>
      </c>
      <c r="C82" s="171"/>
      <c r="D82" s="124" t="s">
        <v>666</v>
      </c>
      <c r="E82" s="124"/>
      <c r="F82" s="142" t="s">
        <v>720</v>
      </c>
      <c r="G82" s="143" t="s">
        <v>721</v>
      </c>
      <c r="H82" s="143" t="s">
        <v>721</v>
      </c>
      <c r="I82" s="143" t="s">
        <v>1100</v>
      </c>
      <c r="J82" s="143" t="s">
        <v>721</v>
      </c>
      <c r="K82" s="143">
        <v>7999</v>
      </c>
      <c r="L82" s="143" t="s">
        <v>722</v>
      </c>
      <c r="M82" s="143" t="s">
        <v>722</v>
      </c>
      <c r="N82" s="148" t="s">
        <v>768</v>
      </c>
      <c r="O82" s="144"/>
    </row>
    <row r="83" spans="1:15" s="10" customFormat="1" ht="15.6">
      <c r="A83" s="116">
        <v>3324</v>
      </c>
      <c r="B83" s="29" t="s">
        <v>196</v>
      </c>
      <c r="C83" s="171"/>
      <c r="D83" s="124" t="s">
        <v>666</v>
      </c>
      <c r="E83" s="124"/>
      <c r="F83" s="142" t="s">
        <v>720</v>
      </c>
      <c r="G83" s="143" t="s">
        <v>721</v>
      </c>
      <c r="H83" s="143" t="s">
        <v>721</v>
      </c>
      <c r="I83" s="143" t="s">
        <v>1100</v>
      </c>
      <c r="J83" s="143" t="s">
        <v>721</v>
      </c>
      <c r="K83" s="143">
        <v>7999</v>
      </c>
      <c r="L83" s="143" t="s">
        <v>722</v>
      </c>
      <c r="M83" s="143" t="s">
        <v>722</v>
      </c>
      <c r="N83" s="148" t="s">
        <v>768</v>
      </c>
      <c r="O83" s="144"/>
    </row>
    <row r="84" spans="1:15" s="10" customFormat="1" ht="15.6">
      <c r="A84" s="116">
        <v>3325</v>
      </c>
      <c r="B84" s="29" t="s">
        <v>865</v>
      </c>
      <c r="C84" s="171"/>
      <c r="D84" s="124" t="s">
        <v>677</v>
      </c>
      <c r="E84" s="124"/>
      <c r="F84" s="142" t="s">
        <v>720</v>
      </c>
      <c r="G84" s="143" t="s">
        <v>721</v>
      </c>
      <c r="H84" s="143" t="s">
        <v>721</v>
      </c>
      <c r="I84" s="143">
        <v>15</v>
      </c>
      <c r="J84" s="143" t="s">
        <v>721</v>
      </c>
      <c r="K84" s="143">
        <v>7999</v>
      </c>
      <c r="L84" s="143" t="s">
        <v>722</v>
      </c>
      <c r="M84" s="143" t="s">
        <v>722</v>
      </c>
      <c r="N84" s="148" t="s">
        <v>768</v>
      </c>
      <c r="O84" s="144"/>
    </row>
    <row r="85" spans="1:15" s="10" customFormat="1" ht="15.6">
      <c r="A85" s="116">
        <v>3326</v>
      </c>
      <c r="B85" s="29" t="s">
        <v>864</v>
      </c>
      <c r="C85" s="171"/>
      <c r="D85" s="124" t="s">
        <v>677</v>
      </c>
      <c r="E85" s="124"/>
      <c r="F85" s="142" t="s">
        <v>720</v>
      </c>
      <c r="G85" s="143" t="s">
        <v>721</v>
      </c>
      <c r="H85" s="143" t="s">
        <v>721</v>
      </c>
      <c r="I85" s="143">
        <v>15</v>
      </c>
      <c r="J85" s="143" t="s">
        <v>721</v>
      </c>
      <c r="K85" s="143">
        <v>7999</v>
      </c>
      <c r="L85" s="143" t="s">
        <v>722</v>
      </c>
      <c r="M85" s="143" t="s">
        <v>722</v>
      </c>
      <c r="N85" s="148" t="s">
        <v>768</v>
      </c>
      <c r="O85" s="144"/>
    </row>
    <row r="86" spans="1:15" s="10" customFormat="1" ht="15.6">
      <c r="A86" s="116">
        <v>33261</v>
      </c>
      <c r="B86" s="29" t="s">
        <v>949</v>
      </c>
      <c r="C86" s="171"/>
      <c r="D86" s="124" t="s">
        <v>998</v>
      </c>
      <c r="E86" s="124"/>
      <c r="F86" s="142" t="s">
        <v>720</v>
      </c>
      <c r="G86" s="143" t="s">
        <v>721</v>
      </c>
      <c r="H86" s="143" t="s">
        <v>721</v>
      </c>
      <c r="I86" s="143">
        <v>15</v>
      </c>
      <c r="J86" s="143"/>
      <c r="K86" s="143" t="s">
        <v>756</v>
      </c>
      <c r="L86" s="143" t="s">
        <v>722</v>
      </c>
      <c r="M86" s="143" t="s">
        <v>722</v>
      </c>
      <c r="N86" s="148" t="s">
        <v>768</v>
      </c>
      <c r="O86" s="144"/>
    </row>
    <row r="87" spans="1:15" s="10" customFormat="1" ht="15.6">
      <c r="A87" s="116">
        <v>3328</v>
      </c>
      <c r="B87" s="29" t="s">
        <v>867</v>
      </c>
      <c r="C87" s="171" t="s">
        <v>1175</v>
      </c>
      <c r="D87" s="124" t="s">
        <v>667</v>
      </c>
      <c r="E87" s="124"/>
      <c r="F87" s="142" t="s">
        <v>720</v>
      </c>
      <c r="G87" s="143" t="s">
        <v>721</v>
      </c>
      <c r="H87" s="143" t="s">
        <v>721</v>
      </c>
      <c r="I87" s="147" t="s">
        <v>1102</v>
      </c>
      <c r="J87" s="143" t="s">
        <v>721</v>
      </c>
      <c r="K87" s="143" t="s">
        <v>517</v>
      </c>
      <c r="L87" s="143" t="s">
        <v>722</v>
      </c>
      <c r="M87" s="143" t="s">
        <v>722</v>
      </c>
      <c r="N87" s="148" t="s">
        <v>768</v>
      </c>
      <c r="O87" s="144"/>
    </row>
    <row r="88" spans="1:15" s="10" customFormat="1" ht="15.6">
      <c r="A88" s="116">
        <v>3329</v>
      </c>
      <c r="B88" s="29" t="s">
        <v>866</v>
      </c>
      <c r="C88" s="171" t="s">
        <v>1175</v>
      </c>
      <c r="D88" s="124" t="s">
        <v>668</v>
      </c>
      <c r="E88" s="124"/>
      <c r="F88" s="142" t="s">
        <v>720</v>
      </c>
      <c r="G88" s="143" t="s">
        <v>721</v>
      </c>
      <c r="H88" s="143" t="s">
        <v>721</v>
      </c>
      <c r="I88" s="147" t="s">
        <v>1102</v>
      </c>
      <c r="J88" s="143" t="s">
        <v>721</v>
      </c>
      <c r="K88" s="143">
        <v>7999</v>
      </c>
      <c r="L88" s="143" t="s">
        <v>722</v>
      </c>
      <c r="M88" s="143" t="s">
        <v>722</v>
      </c>
      <c r="N88" s="148" t="s">
        <v>768</v>
      </c>
      <c r="O88" s="144"/>
    </row>
    <row r="89" spans="1:15" s="71" customFormat="1" ht="15.6">
      <c r="A89" s="120"/>
      <c r="B89" s="106"/>
      <c r="C89" s="171"/>
      <c r="D89" s="82"/>
      <c r="E89" s="82"/>
      <c r="F89" s="144"/>
      <c r="G89" s="144"/>
      <c r="H89" s="144"/>
      <c r="I89" s="144"/>
      <c r="J89" s="144"/>
      <c r="K89" s="143"/>
      <c r="L89" s="144"/>
      <c r="M89" s="144"/>
      <c r="N89" s="144"/>
      <c r="O89" s="144"/>
    </row>
    <row r="90" spans="1:15" s="71" customFormat="1" ht="15.6">
      <c r="A90" s="115">
        <v>333</v>
      </c>
      <c r="B90" s="158" t="s">
        <v>197</v>
      </c>
      <c r="C90" s="171"/>
      <c r="D90" s="82"/>
      <c r="E90" s="82"/>
      <c r="F90" s="144"/>
      <c r="G90" s="144"/>
      <c r="H90" s="144"/>
      <c r="I90" s="144"/>
      <c r="J90" s="144"/>
      <c r="K90" s="143"/>
      <c r="L90" s="144"/>
      <c r="M90" s="144"/>
      <c r="N90" s="144"/>
      <c r="O90" s="144"/>
    </row>
    <row r="91" spans="1:15" s="10" customFormat="1" ht="15.6">
      <c r="A91" s="116">
        <v>3331</v>
      </c>
      <c r="B91" s="29" t="s">
        <v>198</v>
      </c>
      <c r="C91" s="171" t="s">
        <v>3497</v>
      </c>
      <c r="D91" s="124" t="s">
        <v>669</v>
      </c>
      <c r="F91" s="142" t="s">
        <v>720</v>
      </c>
      <c r="G91" s="143" t="s">
        <v>721</v>
      </c>
      <c r="H91" s="143" t="s">
        <v>721</v>
      </c>
      <c r="I91" s="143" t="s">
        <v>1201</v>
      </c>
      <c r="J91" s="143" t="s">
        <v>721</v>
      </c>
      <c r="K91" s="143" t="s">
        <v>517</v>
      </c>
      <c r="L91" s="143" t="s">
        <v>722</v>
      </c>
      <c r="M91" s="143" t="s">
        <v>722</v>
      </c>
      <c r="N91" s="148" t="s">
        <v>768</v>
      </c>
      <c r="O91" s="144"/>
    </row>
    <row r="92" spans="1:15" s="10" customFormat="1" ht="15.6">
      <c r="A92" s="116">
        <v>3332</v>
      </c>
      <c r="B92" s="29" t="s">
        <v>199</v>
      </c>
      <c r="C92" s="171" t="s">
        <v>3500</v>
      </c>
      <c r="D92" s="124" t="s">
        <v>670</v>
      </c>
      <c r="E92" s="124"/>
      <c r="F92" s="142" t="s">
        <v>720</v>
      </c>
      <c r="G92" s="143" t="s">
        <v>721</v>
      </c>
      <c r="H92" s="143" t="s">
        <v>721</v>
      </c>
      <c r="I92" s="143" t="s">
        <v>1201</v>
      </c>
      <c r="J92" s="143" t="s">
        <v>721</v>
      </c>
      <c r="K92" s="143">
        <v>7999</v>
      </c>
      <c r="L92" s="143" t="s">
        <v>722</v>
      </c>
      <c r="M92" s="143" t="s">
        <v>722</v>
      </c>
      <c r="N92" s="148" t="s">
        <v>768</v>
      </c>
      <c r="O92" s="144"/>
    </row>
    <row r="93" spans="1:15" s="10" customFormat="1" ht="26.4">
      <c r="A93" s="116">
        <v>3333</v>
      </c>
      <c r="B93" s="29" t="s">
        <v>200</v>
      </c>
      <c r="C93" s="264" t="s">
        <v>3571</v>
      </c>
      <c r="D93" s="124" t="s">
        <v>670</v>
      </c>
      <c r="E93" s="124"/>
      <c r="F93" s="142" t="s">
        <v>720</v>
      </c>
      <c r="G93" s="143" t="s">
        <v>721</v>
      </c>
      <c r="H93" s="143" t="s">
        <v>721</v>
      </c>
      <c r="I93" s="143" t="s">
        <v>1201</v>
      </c>
      <c r="J93" s="143" t="s">
        <v>721</v>
      </c>
      <c r="K93" s="143">
        <v>7999</v>
      </c>
      <c r="L93" s="143" t="s">
        <v>722</v>
      </c>
      <c r="M93" s="143" t="s">
        <v>722</v>
      </c>
      <c r="N93" s="148" t="s">
        <v>768</v>
      </c>
      <c r="O93" s="144"/>
    </row>
    <row r="94" spans="1:15" s="10" customFormat="1" ht="15.6">
      <c r="A94" s="116">
        <v>3334</v>
      </c>
      <c r="B94" s="29" t="s">
        <v>201</v>
      </c>
      <c r="C94" s="171" t="s">
        <v>3497</v>
      </c>
      <c r="D94" s="124" t="s">
        <v>670</v>
      </c>
      <c r="E94" s="124"/>
      <c r="F94" s="142" t="s">
        <v>720</v>
      </c>
      <c r="G94" s="143" t="s">
        <v>721</v>
      </c>
      <c r="H94" s="143" t="s">
        <v>721</v>
      </c>
      <c r="I94" s="143" t="s">
        <v>1201</v>
      </c>
      <c r="J94" s="143" t="s">
        <v>721</v>
      </c>
      <c r="K94" s="143">
        <v>7999</v>
      </c>
      <c r="L94" s="143" t="s">
        <v>722</v>
      </c>
      <c r="M94" s="143" t="s">
        <v>722</v>
      </c>
      <c r="N94" s="148" t="s">
        <v>768</v>
      </c>
      <c r="O94" s="144"/>
    </row>
    <row r="95" spans="1:15" s="10" customFormat="1" ht="15.6">
      <c r="A95" s="116">
        <v>3338</v>
      </c>
      <c r="B95" s="191" t="s">
        <v>1199</v>
      </c>
      <c r="C95" s="171" t="s">
        <v>1175</v>
      </c>
      <c r="D95" s="124" t="s">
        <v>671</v>
      </c>
      <c r="E95" s="124"/>
      <c r="F95" s="142" t="s">
        <v>720</v>
      </c>
      <c r="G95" s="143" t="s">
        <v>721</v>
      </c>
      <c r="H95" s="143" t="s">
        <v>721</v>
      </c>
      <c r="I95" s="143" t="s">
        <v>1201</v>
      </c>
      <c r="J95" s="143" t="s">
        <v>721</v>
      </c>
      <c r="K95" s="143" t="s">
        <v>517</v>
      </c>
      <c r="L95" s="143" t="s">
        <v>722</v>
      </c>
      <c r="M95" s="143" t="s">
        <v>722</v>
      </c>
      <c r="N95" s="148" t="s">
        <v>768</v>
      </c>
      <c r="O95" s="144"/>
    </row>
    <row r="96" spans="1:15" s="10" customFormat="1" ht="15.6">
      <c r="A96" s="116">
        <v>3339</v>
      </c>
      <c r="B96" s="191" t="s">
        <v>1200</v>
      </c>
      <c r="C96" s="171" t="s">
        <v>1175</v>
      </c>
      <c r="D96" s="124" t="s">
        <v>672</v>
      </c>
      <c r="E96" s="124"/>
      <c r="F96" s="142" t="s">
        <v>720</v>
      </c>
      <c r="G96" s="143" t="s">
        <v>721</v>
      </c>
      <c r="H96" s="143" t="s">
        <v>721</v>
      </c>
      <c r="I96" s="143" t="s">
        <v>1201</v>
      </c>
      <c r="J96" s="143" t="s">
        <v>721</v>
      </c>
      <c r="K96" s="143">
        <v>7999</v>
      </c>
      <c r="L96" s="143" t="s">
        <v>722</v>
      </c>
      <c r="M96" s="143" t="s">
        <v>722</v>
      </c>
      <c r="N96" s="148" t="s">
        <v>768</v>
      </c>
      <c r="O96" s="144"/>
    </row>
    <row r="97" spans="1:15" s="10" customFormat="1" ht="15.6">
      <c r="A97" s="116"/>
      <c r="B97" s="29"/>
      <c r="C97" s="171"/>
      <c r="D97" s="82"/>
      <c r="E97" s="82"/>
      <c r="F97" s="142"/>
      <c r="G97" s="143"/>
      <c r="H97" s="143"/>
      <c r="I97" s="143"/>
      <c r="J97" s="144"/>
      <c r="K97" s="143"/>
      <c r="L97" s="144"/>
      <c r="M97" s="144"/>
      <c r="N97" s="144"/>
      <c r="O97" s="144"/>
    </row>
    <row r="98" spans="1:15" s="71" customFormat="1" ht="15.6">
      <c r="A98" s="115">
        <v>334</v>
      </c>
      <c r="B98" s="27" t="s">
        <v>212</v>
      </c>
      <c r="C98" s="171"/>
      <c r="D98" s="82"/>
      <c r="E98" s="82"/>
      <c r="F98" s="142"/>
      <c r="G98" s="143"/>
      <c r="H98" s="143"/>
      <c r="I98" s="143"/>
      <c r="J98" s="144"/>
      <c r="K98" s="143"/>
      <c r="L98" s="144"/>
      <c r="M98" s="144"/>
      <c r="N98" s="144"/>
      <c r="O98" s="144"/>
    </row>
    <row r="99" spans="1:15" s="10" customFormat="1" ht="15.6">
      <c r="A99" s="116">
        <v>3341</v>
      </c>
      <c r="B99" s="29" t="s">
        <v>213</v>
      </c>
      <c r="C99" s="171" t="s">
        <v>3497</v>
      </c>
      <c r="D99" s="124" t="s">
        <v>679</v>
      </c>
      <c r="E99" s="124"/>
      <c r="F99" s="142" t="s">
        <v>720</v>
      </c>
      <c r="G99" s="143" t="s">
        <v>721</v>
      </c>
      <c r="H99" s="143" t="s">
        <v>721</v>
      </c>
      <c r="I99" s="143">
        <v>32</v>
      </c>
      <c r="J99" s="143" t="s">
        <v>721</v>
      </c>
      <c r="K99" s="143" t="s">
        <v>517</v>
      </c>
      <c r="L99" s="143" t="s">
        <v>722</v>
      </c>
      <c r="M99" s="143" t="s">
        <v>722</v>
      </c>
      <c r="N99" s="148" t="s">
        <v>768</v>
      </c>
      <c r="O99" s="144"/>
    </row>
    <row r="100" spans="1:15" s="10" customFormat="1" ht="15.6">
      <c r="A100" s="116">
        <v>3342</v>
      </c>
      <c r="B100" s="29" t="s">
        <v>214</v>
      </c>
      <c r="C100" s="171" t="s">
        <v>3500</v>
      </c>
      <c r="D100" s="124" t="s">
        <v>680</v>
      </c>
      <c r="E100" s="124"/>
      <c r="F100" s="142" t="s">
        <v>720</v>
      </c>
      <c r="G100" s="143" t="s">
        <v>721</v>
      </c>
      <c r="H100" s="143" t="s">
        <v>721</v>
      </c>
      <c r="I100" s="143">
        <v>32</v>
      </c>
      <c r="J100" s="143" t="s">
        <v>721</v>
      </c>
      <c r="K100" s="143">
        <v>7999</v>
      </c>
      <c r="L100" s="143" t="s">
        <v>722</v>
      </c>
      <c r="M100" s="143" t="s">
        <v>722</v>
      </c>
      <c r="N100" s="148" t="s">
        <v>768</v>
      </c>
      <c r="O100" s="144"/>
    </row>
    <row r="101" spans="1:15" s="10" customFormat="1" ht="26.4">
      <c r="A101" s="116">
        <v>3343</v>
      </c>
      <c r="B101" s="29" t="s">
        <v>215</v>
      </c>
      <c r="C101" s="264" t="s">
        <v>3571</v>
      </c>
      <c r="D101" s="124" t="s">
        <v>680</v>
      </c>
      <c r="E101" s="124"/>
      <c r="F101" s="142" t="s">
        <v>720</v>
      </c>
      <c r="G101" s="143" t="s">
        <v>721</v>
      </c>
      <c r="H101" s="143" t="s">
        <v>721</v>
      </c>
      <c r="I101" s="143">
        <v>32</v>
      </c>
      <c r="J101" s="143" t="s">
        <v>721</v>
      </c>
      <c r="K101" s="143">
        <v>7999</v>
      </c>
      <c r="L101" s="143" t="s">
        <v>722</v>
      </c>
      <c r="M101" s="143" t="s">
        <v>722</v>
      </c>
      <c r="N101" s="148" t="s">
        <v>768</v>
      </c>
      <c r="O101" s="144"/>
    </row>
    <row r="102" spans="1:15" s="10" customFormat="1" ht="15.6">
      <c r="A102" s="116">
        <v>3344</v>
      </c>
      <c r="B102" s="29" t="s">
        <v>216</v>
      </c>
      <c r="C102" s="171" t="s">
        <v>3497</v>
      </c>
      <c r="D102" s="124" t="s">
        <v>680</v>
      </c>
      <c r="E102" s="124"/>
      <c r="F102" s="142" t="s">
        <v>720</v>
      </c>
      <c r="G102" s="143" t="s">
        <v>721</v>
      </c>
      <c r="H102" s="143" t="s">
        <v>721</v>
      </c>
      <c r="I102" s="143">
        <v>32</v>
      </c>
      <c r="J102" s="143" t="s">
        <v>721</v>
      </c>
      <c r="K102" s="143">
        <v>7999</v>
      </c>
      <c r="L102" s="143" t="s">
        <v>722</v>
      </c>
      <c r="M102" s="143" t="s">
        <v>722</v>
      </c>
      <c r="N102" s="148" t="s">
        <v>768</v>
      </c>
      <c r="O102" s="144"/>
    </row>
    <row r="103" spans="1:15" s="10" customFormat="1" ht="15.6">
      <c r="A103" s="116">
        <v>3348</v>
      </c>
      <c r="B103" s="29" t="s">
        <v>655</v>
      </c>
      <c r="C103" s="171" t="s">
        <v>1175</v>
      </c>
      <c r="D103" s="124" t="s">
        <v>681</v>
      </c>
      <c r="E103" s="124"/>
      <c r="F103" s="142" t="s">
        <v>720</v>
      </c>
      <c r="G103" s="143" t="s">
        <v>721</v>
      </c>
      <c r="H103" s="143" t="s">
        <v>721</v>
      </c>
      <c r="I103" s="143">
        <v>32</v>
      </c>
      <c r="J103" s="143" t="s">
        <v>721</v>
      </c>
      <c r="K103" s="143" t="s">
        <v>517</v>
      </c>
      <c r="L103" s="143" t="s">
        <v>722</v>
      </c>
      <c r="M103" s="143" t="s">
        <v>722</v>
      </c>
      <c r="N103" s="148" t="s">
        <v>768</v>
      </c>
      <c r="O103" s="144"/>
    </row>
    <row r="104" spans="1:15" s="10" customFormat="1" ht="15.6">
      <c r="A104" s="116">
        <v>3349</v>
      </c>
      <c r="B104" s="29" t="s">
        <v>656</v>
      </c>
      <c r="C104" s="171" t="s">
        <v>1175</v>
      </c>
      <c r="D104" s="124" t="s">
        <v>682</v>
      </c>
      <c r="E104" s="124"/>
      <c r="F104" s="142" t="s">
        <v>720</v>
      </c>
      <c r="G104" s="143" t="s">
        <v>721</v>
      </c>
      <c r="H104" s="143" t="s">
        <v>721</v>
      </c>
      <c r="I104" s="143">
        <v>32</v>
      </c>
      <c r="J104" s="143" t="s">
        <v>721</v>
      </c>
      <c r="K104" s="143">
        <v>7999</v>
      </c>
      <c r="L104" s="143" t="s">
        <v>722</v>
      </c>
      <c r="M104" s="143" t="s">
        <v>722</v>
      </c>
      <c r="N104" s="148" t="s">
        <v>768</v>
      </c>
      <c r="O104" s="144"/>
    </row>
    <row r="105" spans="1:15" s="71" customFormat="1" ht="15.6">
      <c r="A105" s="120" t="s">
        <v>2</v>
      </c>
      <c r="B105" s="106" t="s">
        <v>2</v>
      </c>
      <c r="C105" s="171"/>
      <c r="D105" s="82"/>
      <c r="E105" s="82"/>
      <c r="F105" s="144"/>
      <c r="G105" s="144"/>
      <c r="H105" s="144"/>
      <c r="I105" s="143"/>
      <c r="J105" s="144"/>
      <c r="K105" s="143"/>
      <c r="L105" s="144"/>
      <c r="M105" s="144"/>
      <c r="N105" s="144"/>
      <c r="O105" s="144"/>
    </row>
    <row r="106" spans="1:15" s="71" customFormat="1" ht="15.6">
      <c r="A106" s="115">
        <v>339</v>
      </c>
      <c r="B106" s="27" t="s">
        <v>217</v>
      </c>
      <c r="C106" s="171"/>
      <c r="D106" s="82"/>
      <c r="E106" s="82"/>
      <c r="F106" s="144"/>
      <c r="G106" s="144"/>
      <c r="H106" s="151"/>
      <c r="I106" s="143"/>
      <c r="J106" s="151"/>
      <c r="K106" s="150"/>
      <c r="L106" s="144"/>
      <c r="M106" s="144"/>
      <c r="N106" s="144"/>
      <c r="O106" s="144"/>
    </row>
    <row r="107" spans="1:15" s="10" customFormat="1" ht="15.6">
      <c r="A107" s="116">
        <v>3391</v>
      </c>
      <c r="B107" s="29" t="s">
        <v>218</v>
      </c>
      <c r="C107" s="171" t="s">
        <v>3497</v>
      </c>
      <c r="D107" s="124" t="s">
        <v>673</v>
      </c>
      <c r="E107" s="124"/>
      <c r="F107" s="142" t="s">
        <v>720</v>
      </c>
      <c r="G107" s="143" t="s">
        <v>721</v>
      </c>
      <c r="H107" s="143" t="s">
        <v>721</v>
      </c>
      <c r="I107" s="143" t="s">
        <v>1100</v>
      </c>
      <c r="J107" s="143" t="s">
        <v>721</v>
      </c>
      <c r="K107" s="143" t="s">
        <v>517</v>
      </c>
      <c r="L107" s="143" t="s">
        <v>722</v>
      </c>
      <c r="M107" s="143" t="s">
        <v>722</v>
      </c>
      <c r="N107" s="148" t="s">
        <v>768</v>
      </c>
      <c r="O107" s="144"/>
    </row>
    <row r="108" spans="1:15" s="10" customFormat="1" ht="15.6">
      <c r="A108" s="116">
        <v>3392</v>
      </c>
      <c r="B108" s="29" t="s">
        <v>219</v>
      </c>
      <c r="C108" s="171" t="s">
        <v>3500</v>
      </c>
      <c r="D108" s="124" t="s">
        <v>674</v>
      </c>
      <c r="E108" s="124"/>
      <c r="F108" s="142" t="s">
        <v>720</v>
      </c>
      <c r="G108" s="143" t="s">
        <v>721</v>
      </c>
      <c r="H108" s="143" t="s">
        <v>721</v>
      </c>
      <c r="I108" s="143" t="s">
        <v>1100</v>
      </c>
      <c r="J108" s="143" t="s">
        <v>721</v>
      </c>
      <c r="K108" s="143">
        <v>7999</v>
      </c>
      <c r="L108" s="143" t="s">
        <v>722</v>
      </c>
      <c r="M108" s="143" t="s">
        <v>722</v>
      </c>
      <c r="N108" s="148" t="s">
        <v>768</v>
      </c>
      <c r="O108" s="144"/>
    </row>
    <row r="109" spans="1:15" s="10" customFormat="1" ht="26.4">
      <c r="A109" s="116">
        <v>3393</v>
      </c>
      <c r="B109" s="29" t="s">
        <v>220</v>
      </c>
      <c r="C109" s="264" t="s">
        <v>3571</v>
      </c>
      <c r="D109" s="124" t="s">
        <v>674</v>
      </c>
      <c r="E109" s="124"/>
      <c r="F109" s="142" t="s">
        <v>720</v>
      </c>
      <c r="G109" s="143" t="s">
        <v>721</v>
      </c>
      <c r="H109" s="143" t="s">
        <v>721</v>
      </c>
      <c r="I109" s="143" t="s">
        <v>1100</v>
      </c>
      <c r="J109" s="143" t="s">
        <v>721</v>
      </c>
      <c r="K109" s="143">
        <v>7999</v>
      </c>
      <c r="L109" s="143" t="s">
        <v>722</v>
      </c>
      <c r="M109" s="143" t="s">
        <v>722</v>
      </c>
      <c r="N109" s="148" t="s">
        <v>768</v>
      </c>
      <c r="O109" s="144"/>
    </row>
    <row r="110" spans="1:15" s="10" customFormat="1" ht="15.6">
      <c r="A110" s="116">
        <v>3394</v>
      </c>
      <c r="B110" s="29" t="s">
        <v>221</v>
      </c>
      <c r="C110" s="171" t="s">
        <v>3497</v>
      </c>
      <c r="D110" s="124" t="s">
        <v>674</v>
      </c>
      <c r="E110" s="124"/>
      <c r="F110" s="142" t="s">
        <v>720</v>
      </c>
      <c r="G110" s="143" t="s">
        <v>721</v>
      </c>
      <c r="H110" s="143" t="s">
        <v>721</v>
      </c>
      <c r="I110" s="143" t="s">
        <v>1100</v>
      </c>
      <c r="J110" s="143" t="s">
        <v>721</v>
      </c>
      <c r="K110" s="143">
        <v>7999</v>
      </c>
      <c r="L110" s="143" t="s">
        <v>722</v>
      </c>
      <c r="M110" s="143" t="s">
        <v>722</v>
      </c>
      <c r="N110" s="148" t="s">
        <v>768</v>
      </c>
      <c r="O110" s="144"/>
    </row>
    <row r="111" spans="1:15" s="10" customFormat="1" ht="15.6">
      <c r="A111" s="116">
        <v>3398</v>
      </c>
      <c r="B111" s="29" t="s">
        <v>890</v>
      </c>
      <c r="C111" s="171" t="s">
        <v>1175</v>
      </c>
      <c r="D111" s="124" t="s">
        <v>675</v>
      </c>
      <c r="E111" s="124"/>
      <c r="F111" s="142" t="s">
        <v>720</v>
      </c>
      <c r="G111" s="143" t="s">
        <v>721</v>
      </c>
      <c r="H111" s="143" t="s">
        <v>721</v>
      </c>
      <c r="I111" s="143" t="s">
        <v>1100</v>
      </c>
      <c r="J111" s="143" t="s">
        <v>721</v>
      </c>
      <c r="K111" s="143" t="s">
        <v>517</v>
      </c>
      <c r="L111" s="143" t="s">
        <v>722</v>
      </c>
      <c r="M111" s="143" t="s">
        <v>722</v>
      </c>
      <c r="N111" s="148" t="s">
        <v>768</v>
      </c>
      <c r="O111" s="144"/>
    </row>
    <row r="112" spans="1:15" s="10" customFormat="1" ht="15.6">
      <c r="A112" s="116">
        <v>3399</v>
      </c>
      <c r="B112" s="29" t="s">
        <v>891</v>
      </c>
      <c r="C112" s="171" t="s">
        <v>1175</v>
      </c>
      <c r="D112" s="124" t="s">
        <v>676</v>
      </c>
      <c r="E112" s="124"/>
      <c r="F112" s="142" t="s">
        <v>720</v>
      </c>
      <c r="G112" s="143" t="s">
        <v>721</v>
      </c>
      <c r="H112" s="143" t="s">
        <v>721</v>
      </c>
      <c r="I112" s="143" t="s">
        <v>1100</v>
      </c>
      <c r="J112" s="143" t="s">
        <v>721</v>
      </c>
      <c r="K112" s="143">
        <v>7999</v>
      </c>
      <c r="L112" s="143" t="s">
        <v>722</v>
      </c>
      <c r="M112" s="143" t="s">
        <v>722</v>
      </c>
      <c r="N112" s="148" t="s">
        <v>768</v>
      </c>
      <c r="O112" s="144"/>
    </row>
    <row r="113" spans="1:15" s="71" customFormat="1" ht="15.6">
      <c r="A113" s="116" t="s">
        <v>2</v>
      </c>
      <c r="B113" s="106"/>
      <c r="C113" s="171"/>
      <c r="D113" s="82"/>
      <c r="E113" s="82"/>
      <c r="F113" s="144"/>
      <c r="G113" s="144"/>
      <c r="H113" s="144"/>
      <c r="I113" s="144"/>
      <c r="J113" s="144"/>
      <c r="K113" s="143"/>
      <c r="L113" s="144"/>
      <c r="M113" s="144"/>
      <c r="N113" s="144"/>
      <c r="O113" s="144"/>
    </row>
    <row r="114" spans="1:15" s="71" customFormat="1" ht="17.399999999999999">
      <c r="A114" s="90">
        <v>34</v>
      </c>
      <c r="B114" s="25" t="s">
        <v>222</v>
      </c>
      <c r="C114" s="171"/>
      <c r="D114" s="82"/>
      <c r="E114" s="82"/>
      <c r="F114" s="144"/>
      <c r="G114" s="144"/>
      <c r="H114" s="144"/>
      <c r="I114" s="144"/>
      <c r="J114" s="144"/>
      <c r="K114" s="143"/>
      <c r="L114" s="144"/>
      <c r="M114" s="144"/>
      <c r="N114" s="144"/>
      <c r="O114" s="144"/>
    </row>
    <row r="115" spans="1:15" s="71" customFormat="1" ht="15.6">
      <c r="A115" s="115">
        <v>341</v>
      </c>
      <c r="B115" s="27" t="s">
        <v>841</v>
      </c>
      <c r="C115" s="171"/>
      <c r="D115" s="82"/>
      <c r="E115" s="82"/>
      <c r="F115" s="144"/>
      <c r="G115" s="144"/>
      <c r="H115" s="144"/>
      <c r="I115" s="144"/>
      <c r="J115" s="144"/>
      <c r="K115" s="143"/>
      <c r="L115" s="144"/>
      <c r="M115" s="144"/>
      <c r="N115" s="144"/>
      <c r="O115" s="144"/>
    </row>
    <row r="116" spans="1:15" s="10" customFormat="1" ht="15.6">
      <c r="A116" s="116">
        <v>3411</v>
      </c>
      <c r="B116" s="29" t="s">
        <v>223</v>
      </c>
      <c r="C116" s="171"/>
      <c r="D116" s="124" t="s">
        <v>683</v>
      </c>
      <c r="E116" s="124"/>
      <c r="F116" s="142" t="s">
        <v>720</v>
      </c>
      <c r="G116" s="143" t="s">
        <v>721</v>
      </c>
      <c r="H116" s="143" t="s">
        <v>721</v>
      </c>
      <c r="I116" s="143" t="s">
        <v>721</v>
      </c>
      <c r="J116" s="143" t="s">
        <v>721</v>
      </c>
      <c r="K116" s="143">
        <v>7999</v>
      </c>
      <c r="L116" s="143" t="s">
        <v>722</v>
      </c>
      <c r="M116" s="143" t="s">
        <v>722</v>
      </c>
      <c r="N116" s="148" t="s">
        <v>768</v>
      </c>
      <c r="O116" s="144"/>
    </row>
    <row r="117" spans="1:15" s="10" customFormat="1" ht="15.6">
      <c r="A117" s="116">
        <v>3412</v>
      </c>
      <c r="B117" s="29" t="s">
        <v>224</v>
      </c>
      <c r="C117" s="171"/>
      <c r="D117" s="124" t="s">
        <v>684</v>
      </c>
      <c r="E117" s="124"/>
      <c r="F117" s="142" t="s">
        <v>720</v>
      </c>
      <c r="G117" s="143" t="s">
        <v>721</v>
      </c>
      <c r="H117" s="143" t="s">
        <v>721</v>
      </c>
      <c r="I117" s="143" t="s">
        <v>721</v>
      </c>
      <c r="J117" s="143" t="s">
        <v>721</v>
      </c>
      <c r="K117" s="143">
        <v>7999</v>
      </c>
      <c r="L117" s="143" t="s">
        <v>722</v>
      </c>
      <c r="M117" s="143" t="s">
        <v>722</v>
      </c>
      <c r="N117" s="148" t="s">
        <v>768</v>
      </c>
      <c r="O117" s="144"/>
    </row>
    <row r="118" spans="1:15" s="10" customFormat="1" ht="15.6">
      <c r="A118" s="116">
        <v>3413</v>
      </c>
      <c r="B118" s="29" t="s">
        <v>225</v>
      </c>
      <c r="C118" s="171"/>
      <c r="D118" s="124" t="s">
        <v>683</v>
      </c>
      <c r="E118" s="124"/>
      <c r="F118" s="142" t="s">
        <v>720</v>
      </c>
      <c r="G118" s="143" t="s">
        <v>721</v>
      </c>
      <c r="H118" s="143" t="s">
        <v>721</v>
      </c>
      <c r="I118" s="143" t="s">
        <v>721</v>
      </c>
      <c r="J118" s="143" t="s">
        <v>721</v>
      </c>
      <c r="K118" s="143">
        <v>7999</v>
      </c>
      <c r="L118" s="143" t="s">
        <v>722</v>
      </c>
      <c r="M118" s="143" t="s">
        <v>722</v>
      </c>
      <c r="N118" s="148" t="s">
        <v>768</v>
      </c>
      <c r="O118" s="144"/>
    </row>
    <row r="119" spans="1:15" s="10" customFormat="1" ht="15.6">
      <c r="A119" s="116">
        <v>3418</v>
      </c>
      <c r="B119" s="29" t="s">
        <v>226</v>
      </c>
      <c r="C119" s="171" t="s">
        <v>1175</v>
      </c>
      <c r="D119" s="124" t="s">
        <v>685</v>
      </c>
      <c r="E119" s="124"/>
      <c r="F119" s="142" t="s">
        <v>720</v>
      </c>
      <c r="G119" s="143" t="s">
        <v>721</v>
      </c>
      <c r="H119" s="143" t="s">
        <v>721</v>
      </c>
      <c r="I119" s="143" t="s">
        <v>721</v>
      </c>
      <c r="J119" s="143" t="s">
        <v>721</v>
      </c>
      <c r="K119" s="143">
        <v>7999</v>
      </c>
      <c r="L119" s="143" t="s">
        <v>722</v>
      </c>
      <c r="M119" s="143" t="s">
        <v>722</v>
      </c>
      <c r="N119" s="148" t="s">
        <v>768</v>
      </c>
      <c r="O119" s="144"/>
    </row>
    <row r="120" spans="1:15" s="10" customFormat="1" ht="15.6">
      <c r="A120" s="116">
        <v>3419</v>
      </c>
      <c r="B120" s="29" t="s">
        <v>227</v>
      </c>
      <c r="C120" s="171" t="s">
        <v>1175</v>
      </c>
      <c r="D120" s="124" t="s">
        <v>686</v>
      </c>
      <c r="E120" s="124"/>
      <c r="F120" s="142" t="s">
        <v>720</v>
      </c>
      <c r="G120" s="143" t="s">
        <v>721</v>
      </c>
      <c r="H120" s="143" t="s">
        <v>721</v>
      </c>
      <c r="I120" s="143" t="s">
        <v>721</v>
      </c>
      <c r="J120" s="143" t="s">
        <v>721</v>
      </c>
      <c r="K120" s="143">
        <v>7999</v>
      </c>
      <c r="L120" s="143" t="s">
        <v>722</v>
      </c>
      <c r="M120" s="143" t="s">
        <v>722</v>
      </c>
      <c r="N120" s="148" t="s">
        <v>768</v>
      </c>
      <c r="O120" s="144"/>
    </row>
    <row r="121" spans="1:15" s="10" customFormat="1" ht="15.6">
      <c r="A121" s="116"/>
      <c r="B121" s="29"/>
      <c r="C121" s="171"/>
      <c r="D121" s="82"/>
      <c r="E121" s="82"/>
      <c r="F121" s="142"/>
      <c r="G121" s="143"/>
      <c r="H121" s="143"/>
      <c r="I121" s="143"/>
      <c r="J121" s="143"/>
      <c r="K121" s="143"/>
      <c r="L121" s="143"/>
      <c r="M121" s="143"/>
      <c r="N121" s="148"/>
      <c r="O121" s="144"/>
    </row>
    <row r="122" spans="1:15" s="10" customFormat="1" ht="15.6">
      <c r="A122" s="115" t="s">
        <v>228</v>
      </c>
      <c r="B122" s="27" t="s">
        <v>229</v>
      </c>
      <c r="C122" s="171"/>
      <c r="D122" s="82"/>
      <c r="E122" s="82"/>
      <c r="F122" s="144"/>
      <c r="G122" s="144"/>
      <c r="H122" s="144"/>
      <c r="I122" s="144"/>
      <c r="J122" s="144"/>
      <c r="K122" s="143"/>
      <c r="L122" s="144"/>
      <c r="M122" s="144"/>
      <c r="N122" s="144"/>
      <c r="O122" s="144"/>
    </row>
    <row r="123" spans="1:15" s="10" customFormat="1" ht="15.6">
      <c r="A123" s="115">
        <v>342</v>
      </c>
      <c r="B123" s="27" t="s">
        <v>230</v>
      </c>
      <c r="C123" s="171"/>
      <c r="D123" s="82"/>
      <c r="E123" s="82"/>
      <c r="F123" s="144"/>
      <c r="G123" s="144"/>
      <c r="H123" s="144"/>
      <c r="I123" s="144"/>
      <c r="J123" s="144"/>
      <c r="K123" s="143"/>
      <c r="L123" s="144"/>
      <c r="M123" s="144"/>
      <c r="N123" s="144"/>
      <c r="O123" s="144"/>
    </row>
    <row r="124" spans="1:15" s="10" customFormat="1" ht="15.6">
      <c r="A124" s="116">
        <v>3421</v>
      </c>
      <c r="B124" s="29" t="s">
        <v>231</v>
      </c>
      <c r="C124" s="171"/>
      <c r="D124" s="124" t="s">
        <v>687</v>
      </c>
      <c r="E124" s="124"/>
      <c r="F124" s="142" t="s">
        <v>720</v>
      </c>
      <c r="G124" s="143" t="s">
        <v>721</v>
      </c>
      <c r="H124" s="143" t="s">
        <v>721</v>
      </c>
      <c r="I124" s="143" t="s">
        <v>721</v>
      </c>
      <c r="J124" s="143" t="s">
        <v>721</v>
      </c>
      <c r="K124" s="143" t="s">
        <v>517</v>
      </c>
      <c r="L124" s="143" t="s">
        <v>722</v>
      </c>
      <c r="M124" s="143" t="s">
        <v>722</v>
      </c>
      <c r="N124" s="148" t="s">
        <v>768</v>
      </c>
      <c r="O124" s="144"/>
    </row>
    <row r="125" spans="1:15" s="10" customFormat="1" ht="15.6">
      <c r="A125" s="116">
        <v>3422</v>
      </c>
      <c r="B125" s="29" t="s">
        <v>232</v>
      </c>
      <c r="C125" s="171"/>
      <c r="D125" s="124" t="s">
        <v>684</v>
      </c>
      <c r="E125" s="124"/>
      <c r="F125" s="142" t="s">
        <v>720</v>
      </c>
      <c r="G125" s="143" t="s">
        <v>721</v>
      </c>
      <c r="H125" s="143" t="s">
        <v>721</v>
      </c>
      <c r="I125" s="143" t="s">
        <v>721</v>
      </c>
      <c r="J125" s="143" t="s">
        <v>721</v>
      </c>
      <c r="K125" s="143">
        <v>7999</v>
      </c>
      <c r="L125" s="143" t="s">
        <v>722</v>
      </c>
      <c r="M125" s="143" t="s">
        <v>722</v>
      </c>
      <c r="N125" s="148" t="s">
        <v>768</v>
      </c>
      <c r="O125" s="144"/>
    </row>
    <row r="126" spans="1:15" s="10" customFormat="1" ht="15.6">
      <c r="A126" s="116">
        <v>3428</v>
      </c>
      <c r="B126" s="29" t="s">
        <v>892</v>
      </c>
      <c r="C126" s="171" t="s">
        <v>1175</v>
      </c>
      <c r="D126" s="124" t="s">
        <v>688</v>
      </c>
      <c r="E126" s="124"/>
      <c r="F126" s="142" t="s">
        <v>720</v>
      </c>
      <c r="G126" s="143" t="s">
        <v>721</v>
      </c>
      <c r="H126" s="143" t="s">
        <v>721</v>
      </c>
      <c r="I126" s="143" t="s">
        <v>721</v>
      </c>
      <c r="J126" s="143" t="s">
        <v>721</v>
      </c>
      <c r="K126" s="143" t="s">
        <v>517</v>
      </c>
      <c r="L126" s="143" t="s">
        <v>722</v>
      </c>
      <c r="M126" s="143" t="s">
        <v>722</v>
      </c>
      <c r="N126" s="148" t="s">
        <v>768</v>
      </c>
      <c r="O126" s="144"/>
    </row>
    <row r="127" spans="1:15" s="10" customFormat="1" ht="15.6">
      <c r="A127" s="116">
        <v>3429</v>
      </c>
      <c r="B127" s="29" t="s">
        <v>893</v>
      </c>
      <c r="C127" s="171" t="s">
        <v>1175</v>
      </c>
      <c r="D127" s="124" t="s">
        <v>686</v>
      </c>
      <c r="E127" s="124"/>
      <c r="F127" s="142" t="s">
        <v>720</v>
      </c>
      <c r="G127" s="143" t="s">
        <v>721</v>
      </c>
      <c r="H127" s="143" t="s">
        <v>721</v>
      </c>
      <c r="I127" s="143" t="s">
        <v>721</v>
      </c>
      <c r="J127" s="143" t="s">
        <v>721</v>
      </c>
      <c r="K127" s="143">
        <v>7999</v>
      </c>
      <c r="L127" s="143" t="s">
        <v>722</v>
      </c>
      <c r="M127" s="143" t="s">
        <v>722</v>
      </c>
      <c r="N127" s="148" t="s">
        <v>768</v>
      </c>
      <c r="O127" s="144"/>
    </row>
    <row r="128" spans="1:15" s="10" customFormat="1" ht="15.6">
      <c r="A128" s="116"/>
      <c r="B128" s="29"/>
      <c r="C128" s="171"/>
      <c r="D128" s="124"/>
      <c r="E128" s="124"/>
      <c r="F128" s="142"/>
      <c r="G128" s="143"/>
      <c r="H128" s="143"/>
      <c r="I128" s="143"/>
      <c r="J128" s="143"/>
      <c r="K128" s="143"/>
      <c r="L128" s="143"/>
      <c r="M128" s="143"/>
      <c r="N128" s="148"/>
      <c r="O128" s="144"/>
    </row>
    <row r="129" spans="1:15" s="71" customFormat="1" ht="15.6">
      <c r="A129" s="115">
        <v>343</v>
      </c>
      <c r="B129" s="27" t="s">
        <v>728</v>
      </c>
      <c r="C129" s="171"/>
      <c r="D129" s="82"/>
      <c r="E129" s="82"/>
      <c r="F129" s="144"/>
      <c r="G129" s="144"/>
      <c r="H129" s="144"/>
      <c r="I129" s="144"/>
      <c r="J129" s="144"/>
      <c r="K129" s="143"/>
      <c r="L129" s="144"/>
      <c r="M129" s="144"/>
      <c r="N129" s="144"/>
      <c r="O129" s="144"/>
    </row>
    <row r="130" spans="1:15" s="71" customFormat="1" ht="15.6">
      <c r="A130" s="116">
        <v>3431</v>
      </c>
      <c r="B130" s="29" t="s">
        <v>657</v>
      </c>
      <c r="C130" s="171"/>
      <c r="D130" s="82" t="s">
        <v>919</v>
      </c>
      <c r="E130" s="13" t="s">
        <v>729</v>
      </c>
      <c r="F130" s="142" t="s">
        <v>720</v>
      </c>
      <c r="G130" s="143" t="s">
        <v>721</v>
      </c>
      <c r="H130" s="143" t="s">
        <v>721</v>
      </c>
      <c r="I130" s="143" t="s">
        <v>721</v>
      </c>
      <c r="J130" s="143" t="s">
        <v>721</v>
      </c>
      <c r="K130" s="143">
        <v>7999</v>
      </c>
      <c r="L130" s="144"/>
      <c r="M130" s="144"/>
      <c r="N130" s="144"/>
      <c r="O130" s="144"/>
    </row>
    <row r="131" spans="1:15" s="71" customFormat="1" ht="15.6">
      <c r="A131" s="116">
        <v>3435</v>
      </c>
      <c r="B131" s="29" t="s">
        <v>1101</v>
      </c>
      <c r="C131" s="171"/>
      <c r="D131" s="82" t="s">
        <v>919</v>
      </c>
      <c r="E131" s="13" t="s">
        <v>729</v>
      </c>
      <c r="F131" s="142" t="s">
        <v>720</v>
      </c>
      <c r="G131" s="143" t="s">
        <v>721</v>
      </c>
      <c r="H131" s="143" t="s">
        <v>721</v>
      </c>
      <c r="I131" s="143" t="s">
        <v>721</v>
      </c>
      <c r="J131" s="143" t="s">
        <v>721</v>
      </c>
      <c r="K131" s="143">
        <v>7999</v>
      </c>
      <c r="L131" s="144"/>
      <c r="M131" s="144"/>
      <c r="N131" s="144"/>
      <c r="O131" s="144"/>
    </row>
    <row r="132" spans="1:15" s="71" customFormat="1" ht="15.6">
      <c r="A132" s="116"/>
      <c r="B132" s="29"/>
      <c r="C132" s="171"/>
      <c r="D132" s="82"/>
      <c r="E132" s="82"/>
      <c r="F132" s="144"/>
      <c r="G132" s="144"/>
      <c r="H132" s="144"/>
      <c r="I132" s="144"/>
      <c r="J132" s="144"/>
      <c r="K132" s="143"/>
      <c r="L132" s="144"/>
      <c r="M132" s="144"/>
      <c r="N132" s="144"/>
      <c r="O132" s="144"/>
    </row>
    <row r="133" spans="1:15" s="71" customFormat="1" ht="15.6">
      <c r="A133" s="115">
        <v>344</v>
      </c>
      <c r="B133" s="27" t="s">
        <v>233</v>
      </c>
      <c r="C133" s="171" t="s">
        <v>3572</v>
      </c>
      <c r="D133" s="82"/>
      <c r="E133" s="82"/>
      <c r="F133" s="144"/>
      <c r="G133" s="144"/>
      <c r="H133" s="144"/>
      <c r="I133" s="144"/>
      <c r="J133" s="144"/>
      <c r="K133" s="143"/>
      <c r="L133" s="144"/>
      <c r="M133" s="144"/>
      <c r="N133" s="144"/>
      <c r="O133" s="144"/>
    </row>
    <row r="134" spans="1:15" s="71" customFormat="1" ht="15.6">
      <c r="A134" s="116">
        <v>3441</v>
      </c>
      <c r="B134" s="29" t="s">
        <v>234</v>
      </c>
      <c r="C134" s="171" t="s">
        <v>3565</v>
      </c>
      <c r="D134" s="124" t="s">
        <v>689</v>
      </c>
      <c r="E134" s="124"/>
      <c r="F134" s="142" t="s">
        <v>720</v>
      </c>
      <c r="G134" s="143" t="s">
        <v>721</v>
      </c>
      <c r="H134" s="143" t="s">
        <v>721</v>
      </c>
      <c r="I134" s="143" t="s">
        <v>721</v>
      </c>
      <c r="J134" s="143" t="s">
        <v>721</v>
      </c>
      <c r="K134" s="143" t="s">
        <v>517</v>
      </c>
      <c r="L134" s="143" t="s">
        <v>722</v>
      </c>
      <c r="M134" s="143" t="s">
        <v>722</v>
      </c>
      <c r="N134" s="148" t="s">
        <v>768</v>
      </c>
      <c r="O134" s="144"/>
    </row>
    <row r="135" spans="1:15" s="71" customFormat="1" ht="15.6">
      <c r="A135" s="116">
        <v>34411</v>
      </c>
      <c r="B135" s="29" t="s">
        <v>878</v>
      </c>
      <c r="C135" s="171" t="s">
        <v>3565</v>
      </c>
      <c r="D135" s="124" t="s">
        <v>689</v>
      </c>
      <c r="E135" s="124"/>
      <c r="F135" s="142" t="s">
        <v>720</v>
      </c>
      <c r="G135" s="143" t="s">
        <v>721</v>
      </c>
      <c r="H135" s="143" t="s">
        <v>721</v>
      </c>
      <c r="I135" s="143" t="s">
        <v>721</v>
      </c>
      <c r="J135" s="143" t="s">
        <v>721</v>
      </c>
      <c r="K135" s="143" t="s">
        <v>517</v>
      </c>
      <c r="L135" s="143" t="s">
        <v>722</v>
      </c>
      <c r="M135" s="143" t="s">
        <v>722</v>
      </c>
      <c r="N135" s="148" t="s">
        <v>768</v>
      </c>
      <c r="O135" s="144"/>
    </row>
    <row r="136" spans="1:15" s="71" customFormat="1" ht="15.6">
      <c r="A136" s="116">
        <v>34412</v>
      </c>
      <c r="B136" s="29" t="s">
        <v>880</v>
      </c>
      <c r="C136" s="171"/>
      <c r="D136" s="124" t="s">
        <v>689</v>
      </c>
      <c r="E136" s="124"/>
      <c r="F136" s="142" t="s">
        <v>720</v>
      </c>
      <c r="G136" s="143" t="s">
        <v>721</v>
      </c>
      <c r="H136" s="143" t="s">
        <v>721</v>
      </c>
      <c r="I136" s="143" t="s">
        <v>721</v>
      </c>
      <c r="J136" s="143" t="s">
        <v>721</v>
      </c>
      <c r="K136" s="143" t="s">
        <v>517</v>
      </c>
      <c r="L136" s="143" t="s">
        <v>722</v>
      </c>
      <c r="M136" s="143" t="s">
        <v>722</v>
      </c>
      <c r="N136" s="148" t="s">
        <v>768</v>
      </c>
      <c r="O136" s="144"/>
    </row>
    <row r="137" spans="1:15" s="71" customFormat="1" ht="15.6">
      <c r="A137" s="116">
        <v>3442</v>
      </c>
      <c r="B137" s="29" t="s">
        <v>235</v>
      </c>
      <c r="C137" s="171" t="s">
        <v>3565</v>
      </c>
      <c r="D137" s="124" t="s">
        <v>683</v>
      </c>
      <c r="E137" s="124"/>
      <c r="F137" s="142" t="s">
        <v>720</v>
      </c>
      <c r="G137" s="143" t="s">
        <v>721</v>
      </c>
      <c r="H137" s="143" t="s">
        <v>721</v>
      </c>
      <c r="I137" s="143" t="s">
        <v>721</v>
      </c>
      <c r="J137" s="143" t="s">
        <v>721</v>
      </c>
      <c r="K137" s="143">
        <v>7999</v>
      </c>
      <c r="L137" s="143" t="s">
        <v>722</v>
      </c>
      <c r="M137" s="143" t="s">
        <v>722</v>
      </c>
      <c r="N137" s="148" t="s">
        <v>768</v>
      </c>
      <c r="O137" s="144"/>
    </row>
    <row r="138" spans="1:15" s="71" customFormat="1" ht="15.6">
      <c r="A138" s="116">
        <v>34421</v>
      </c>
      <c r="B138" s="29" t="s">
        <v>881</v>
      </c>
      <c r="C138" s="171" t="s">
        <v>3565</v>
      </c>
      <c r="D138" s="124" t="s">
        <v>683</v>
      </c>
      <c r="E138" s="124"/>
      <c r="F138" s="142" t="s">
        <v>720</v>
      </c>
      <c r="G138" s="143" t="s">
        <v>721</v>
      </c>
      <c r="H138" s="143" t="s">
        <v>721</v>
      </c>
      <c r="I138" s="143" t="s">
        <v>721</v>
      </c>
      <c r="J138" s="143" t="s">
        <v>721</v>
      </c>
      <c r="K138" s="143">
        <v>7999</v>
      </c>
      <c r="L138" s="143" t="s">
        <v>722</v>
      </c>
      <c r="M138" s="143" t="s">
        <v>722</v>
      </c>
      <c r="N138" s="148" t="s">
        <v>768</v>
      </c>
      <c r="O138" s="144"/>
    </row>
    <row r="139" spans="1:15" s="71" customFormat="1" ht="15.6">
      <c r="A139" s="116">
        <v>34422</v>
      </c>
      <c r="B139" s="29" t="s">
        <v>879</v>
      </c>
      <c r="C139" s="171" t="s">
        <v>3565</v>
      </c>
      <c r="D139" s="124" t="s">
        <v>683</v>
      </c>
      <c r="E139" s="124"/>
      <c r="F139" s="142" t="s">
        <v>720</v>
      </c>
      <c r="G139" s="143" t="s">
        <v>721</v>
      </c>
      <c r="H139" s="143" t="s">
        <v>721</v>
      </c>
      <c r="I139" s="143" t="s">
        <v>721</v>
      </c>
      <c r="J139" s="143" t="s">
        <v>721</v>
      </c>
      <c r="K139" s="143">
        <v>7999</v>
      </c>
      <c r="L139" s="143" t="s">
        <v>722</v>
      </c>
      <c r="M139" s="143" t="s">
        <v>722</v>
      </c>
      <c r="N139" s="148" t="s">
        <v>768</v>
      </c>
      <c r="O139" s="144"/>
    </row>
    <row r="140" spans="1:15" s="71" customFormat="1" ht="26.4">
      <c r="A140" s="116">
        <v>3443</v>
      </c>
      <c r="B140" s="29" t="s">
        <v>236</v>
      </c>
      <c r="C140" s="264" t="s">
        <v>3571</v>
      </c>
      <c r="D140" s="124" t="s">
        <v>683</v>
      </c>
      <c r="E140" s="124"/>
      <c r="F140" s="142" t="s">
        <v>720</v>
      </c>
      <c r="G140" s="143" t="s">
        <v>721</v>
      </c>
      <c r="H140" s="143" t="s">
        <v>721</v>
      </c>
      <c r="I140" s="143" t="s">
        <v>721</v>
      </c>
      <c r="J140" s="143" t="s">
        <v>721</v>
      </c>
      <c r="K140" s="143">
        <v>7999</v>
      </c>
      <c r="L140" s="143" t="s">
        <v>722</v>
      </c>
      <c r="M140" s="143" t="s">
        <v>722</v>
      </c>
      <c r="N140" s="148" t="s">
        <v>768</v>
      </c>
      <c r="O140" s="144"/>
    </row>
    <row r="141" spans="1:15" s="71" customFormat="1" ht="15.6">
      <c r="A141" s="116">
        <v>3444</v>
      </c>
      <c r="B141" s="29" t="s">
        <v>782</v>
      </c>
      <c r="C141" s="171"/>
      <c r="D141" s="124" t="s">
        <v>683</v>
      </c>
      <c r="E141" s="124"/>
      <c r="F141" s="142" t="s">
        <v>720</v>
      </c>
      <c r="G141" s="143" t="s">
        <v>721</v>
      </c>
      <c r="H141" s="143" t="s">
        <v>721</v>
      </c>
      <c r="I141" s="143" t="s">
        <v>721</v>
      </c>
      <c r="J141" s="143" t="s">
        <v>721</v>
      </c>
      <c r="K141" s="143">
        <v>7999</v>
      </c>
      <c r="L141" s="143" t="s">
        <v>722</v>
      </c>
      <c r="M141" s="143" t="s">
        <v>722</v>
      </c>
      <c r="N141" s="148" t="s">
        <v>768</v>
      </c>
      <c r="O141" s="144"/>
    </row>
    <row r="142" spans="1:15" s="71" customFormat="1" ht="15.6">
      <c r="A142" s="116">
        <v>3448</v>
      </c>
      <c r="B142" s="29" t="s">
        <v>894</v>
      </c>
      <c r="C142" s="171" t="s">
        <v>1175</v>
      </c>
      <c r="D142" s="124" t="s">
        <v>690</v>
      </c>
      <c r="E142" s="124"/>
      <c r="F142" s="142" t="s">
        <v>720</v>
      </c>
      <c r="G142" s="143" t="s">
        <v>721</v>
      </c>
      <c r="H142" s="143" t="s">
        <v>721</v>
      </c>
      <c r="I142" s="143" t="s">
        <v>721</v>
      </c>
      <c r="J142" s="143" t="s">
        <v>721</v>
      </c>
      <c r="K142" s="143" t="s">
        <v>517</v>
      </c>
      <c r="L142" s="143" t="s">
        <v>722</v>
      </c>
      <c r="M142" s="143" t="s">
        <v>722</v>
      </c>
      <c r="N142" s="148" t="s">
        <v>768</v>
      </c>
      <c r="O142" s="144"/>
    </row>
    <row r="143" spans="1:15" s="71" customFormat="1" ht="15.6">
      <c r="A143" s="116">
        <v>3449</v>
      </c>
      <c r="B143" s="29" t="s">
        <v>895</v>
      </c>
      <c r="C143" s="171" t="s">
        <v>1175</v>
      </c>
      <c r="D143" s="124" t="s">
        <v>685</v>
      </c>
      <c r="E143" s="124"/>
      <c r="F143" s="142" t="s">
        <v>720</v>
      </c>
      <c r="G143" s="143" t="s">
        <v>721</v>
      </c>
      <c r="H143" s="143" t="s">
        <v>721</v>
      </c>
      <c r="I143" s="143" t="s">
        <v>721</v>
      </c>
      <c r="J143" s="143" t="s">
        <v>721</v>
      </c>
      <c r="K143" s="143">
        <v>7999</v>
      </c>
      <c r="L143" s="143" t="s">
        <v>722</v>
      </c>
      <c r="M143" s="143" t="s">
        <v>722</v>
      </c>
      <c r="N143" s="148" t="s">
        <v>768</v>
      </c>
      <c r="O143" s="144"/>
    </row>
    <row r="144" spans="1:15" s="71" customFormat="1" ht="15.6">
      <c r="A144" s="116"/>
      <c r="B144" s="29"/>
      <c r="C144" s="171"/>
      <c r="D144" s="82"/>
      <c r="E144" s="82"/>
      <c r="F144" s="144"/>
      <c r="G144" s="144"/>
      <c r="H144" s="144"/>
      <c r="I144" s="144"/>
      <c r="J144" s="144"/>
      <c r="K144" s="143"/>
      <c r="L144" s="144"/>
      <c r="M144" s="144"/>
      <c r="N144" s="144"/>
      <c r="O144" s="144"/>
    </row>
    <row r="145" spans="1:15" s="71" customFormat="1" ht="15.6">
      <c r="A145" s="115">
        <v>345</v>
      </c>
      <c r="B145" s="27" t="s">
        <v>237</v>
      </c>
      <c r="C145" s="171"/>
      <c r="D145" s="82"/>
      <c r="E145" s="82"/>
      <c r="F145" s="144"/>
      <c r="G145" s="144"/>
      <c r="H145" s="144"/>
      <c r="I145" s="144"/>
      <c r="J145" s="144"/>
      <c r="K145" s="143"/>
      <c r="L145" s="144"/>
      <c r="M145" s="144"/>
      <c r="N145" s="144"/>
      <c r="O145" s="144"/>
    </row>
    <row r="146" spans="1:15" s="10" customFormat="1" ht="15.6">
      <c r="A146" s="116">
        <v>3451</v>
      </c>
      <c r="B146" s="29" t="s">
        <v>238</v>
      </c>
      <c r="C146" s="171" t="s">
        <v>3497</v>
      </c>
      <c r="D146" s="124" t="s">
        <v>689</v>
      </c>
      <c r="E146" s="124"/>
      <c r="F146" s="142" t="s">
        <v>720</v>
      </c>
      <c r="G146" s="143" t="s">
        <v>721</v>
      </c>
      <c r="H146" s="143" t="s">
        <v>721</v>
      </c>
      <c r="I146" s="143" t="s">
        <v>721</v>
      </c>
      <c r="J146" s="143" t="s">
        <v>721</v>
      </c>
      <c r="K146" s="143" t="s">
        <v>517</v>
      </c>
      <c r="L146" s="143" t="s">
        <v>722</v>
      </c>
      <c r="M146" s="143" t="s">
        <v>722</v>
      </c>
      <c r="N146" s="148" t="s">
        <v>768</v>
      </c>
      <c r="O146" s="144"/>
    </row>
    <row r="147" spans="1:15" s="10" customFormat="1" ht="15.6">
      <c r="A147" s="116">
        <v>3452</v>
      </c>
      <c r="B147" s="29" t="s">
        <v>239</v>
      </c>
      <c r="C147" s="171" t="s">
        <v>3497</v>
      </c>
      <c r="D147" s="124" t="s">
        <v>683</v>
      </c>
      <c r="E147" s="124"/>
      <c r="F147" s="142" t="s">
        <v>720</v>
      </c>
      <c r="G147" s="143" t="s">
        <v>721</v>
      </c>
      <c r="H147" s="143" t="s">
        <v>721</v>
      </c>
      <c r="I147" s="143" t="s">
        <v>721</v>
      </c>
      <c r="J147" s="143" t="s">
        <v>721</v>
      </c>
      <c r="K147" s="143">
        <v>7999</v>
      </c>
      <c r="L147" s="143" t="s">
        <v>722</v>
      </c>
      <c r="M147" s="143" t="s">
        <v>722</v>
      </c>
      <c r="N147" s="148" t="s">
        <v>768</v>
      </c>
      <c r="O147" s="144"/>
    </row>
    <row r="148" spans="1:15" s="71" customFormat="1" ht="15.6">
      <c r="A148" s="115"/>
      <c r="B148" s="27"/>
      <c r="C148" s="171"/>
      <c r="D148" s="82"/>
      <c r="E148" s="82"/>
      <c r="F148" s="144"/>
      <c r="G148" s="144"/>
      <c r="H148" s="144"/>
      <c r="I148" s="144"/>
      <c r="J148" s="144"/>
      <c r="K148" s="143"/>
      <c r="L148" s="144"/>
      <c r="M148" s="144"/>
      <c r="N148" s="144"/>
      <c r="O148" s="144"/>
    </row>
    <row r="149" spans="1:15" s="71" customFormat="1" ht="17.399999999999999">
      <c r="A149" s="90">
        <v>35</v>
      </c>
      <c r="B149" s="25" t="s">
        <v>984</v>
      </c>
      <c r="C149" s="171"/>
      <c r="D149" s="82"/>
      <c r="E149" s="82"/>
      <c r="F149" s="144"/>
      <c r="G149" s="144"/>
      <c r="H149" s="144"/>
      <c r="I149" s="144"/>
      <c r="J149" s="144"/>
      <c r="K149" s="143"/>
      <c r="L149" s="144"/>
      <c r="M149" s="144"/>
      <c r="N149" s="144"/>
      <c r="O149" s="144"/>
    </row>
    <row r="150" spans="1:15" s="71" customFormat="1" ht="15.6">
      <c r="A150" s="115">
        <v>351</v>
      </c>
      <c r="B150" s="27" t="s">
        <v>240</v>
      </c>
      <c r="C150" s="171"/>
      <c r="D150" s="82"/>
      <c r="E150" s="82"/>
      <c r="F150" s="144"/>
      <c r="G150" s="144"/>
      <c r="H150" s="144"/>
      <c r="I150" s="144"/>
      <c r="J150" s="151"/>
      <c r="K150" s="143"/>
      <c r="L150" s="144"/>
      <c r="M150" s="144"/>
      <c r="N150" s="144"/>
      <c r="O150" s="144"/>
    </row>
    <row r="151" spans="1:15" s="71" customFormat="1" ht="15.6">
      <c r="A151" s="116">
        <v>3511</v>
      </c>
      <c r="B151" s="29" t="s">
        <v>796</v>
      </c>
      <c r="C151" s="171" t="s">
        <v>3497</v>
      </c>
      <c r="D151" s="124" t="s">
        <v>691</v>
      </c>
      <c r="E151" s="124"/>
      <c r="F151" s="142" t="s">
        <v>720</v>
      </c>
      <c r="G151" s="143" t="s">
        <v>721</v>
      </c>
      <c r="H151" s="143" t="s">
        <v>721</v>
      </c>
      <c r="I151" s="143">
        <v>14.31</v>
      </c>
      <c r="J151" s="143" t="s">
        <v>995</v>
      </c>
      <c r="K151" s="143" t="s">
        <v>517</v>
      </c>
      <c r="L151" s="143" t="s">
        <v>722</v>
      </c>
      <c r="M151" s="143" t="s">
        <v>722</v>
      </c>
      <c r="N151" s="148" t="s">
        <v>768</v>
      </c>
      <c r="O151" s="144"/>
    </row>
    <row r="152" spans="1:15" s="71" customFormat="1" ht="15.6">
      <c r="A152" s="116">
        <v>3515</v>
      </c>
      <c r="B152" s="29" t="s">
        <v>487</v>
      </c>
      <c r="C152" s="171"/>
      <c r="D152" s="124" t="s">
        <v>692</v>
      </c>
      <c r="E152" s="124"/>
      <c r="F152" s="142" t="s">
        <v>720</v>
      </c>
      <c r="G152" s="143" t="s">
        <v>721</v>
      </c>
      <c r="H152" s="143" t="s">
        <v>721</v>
      </c>
      <c r="I152" s="143">
        <v>14.31</v>
      </c>
      <c r="J152" s="143" t="s">
        <v>995</v>
      </c>
      <c r="K152" s="143" t="s">
        <v>517</v>
      </c>
      <c r="L152" s="143" t="s">
        <v>722</v>
      </c>
      <c r="M152" s="143" t="s">
        <v>722</v>
      </c>
      <c r="N152" s="148" t="s">
        <v>768</v>
      </c>
      <c r="O152" s="144"/>
    </row>
    <row r="153" spans="1:15" s="71" customFormat="1" ht="15.6">
      <c r="A153" s="116">
        <v>3519</v>
      </c>
      <c r="B153" s="29" t="s">
        <v>954</v>
      </c>
      <c r="C153" s="171" t="s">
        <v>1175</v>
      </c>
      <c r="D153" s="124" t="s">
        <v>693</v>
      </c>
      <c r="E153" s="124"/>
      <c r="F153" s="142" t="s">
        <v>720</v>
      </c>
      <c r="G153" s="143" t="s">
        <v>721</v>
      </c>
      <c r="H153" s="143" t="s">
        <v>721</v>
      </c>
      <c r="I153" s="143">
        <v>14.31</v>
      </c>
      <c r="J153" s="143" t="s">
        <v>995</v>
      </c>
      <c r="K153" s="143" t="s">
        <v>517</v>
      </c>
      <c r="L153" s="143" t="s">
        <v>722</v>
      </c>
      <c r="M153" s="143" t="s">
        <v>722</v>
      </c>
      <c r="N153" s="148" t="s">
        <v>768</v>
      </c>
      <c r="O153" s="144"/>
    </row>
    <row r="154" spans="1:15" s="71" customFormat="1" ht="15.6">
      <c r="A154" s="120"/>
      <c r="B154" s="106"/>
      <c r="C154" s="171"/>
      <c r="D154" s="82"/>
      <c r="E154" s="82"/>
      <c r="F154" s="144"/>
      <c r="G154" s="144"/>
      <c r="H154" s="144"/>
      <c r="I154" s="143"/>
      <c r="J154" s="151"/>
      <c r="K154" s="143"/>
      <c r="L154" s="144"/>
      <c r="M154" s="144"/>
      <c r="N154" s="144"/>
      <c r="O154" s="144"/>
    </row>
    <row r="155" spans="1:15" s="71" customFormat="1" ht="15.6">
      <c r="A155" s="115">
        <v>354</v>
      </c>
      <c r="B155" s="27" t="s">
        <v>241</v>
      </c>
      <c r="C155" s="171"/>
      <c r="D155" s="82"/>
      <c r="E155" s="82"/>
      <c r="F155" s="144"/>
      <c r="G155" s="144"/>
      <c r="H155" s="144"/>
      <c r="I155" s="143"/>
      <c r="J155" s="144"/>
      <c r="K155" s="143"/>
      <c r="L155" s="144"/>
      <c r="M155" s="144"/>
      <c r="N155" s="144"/>
      <c r="O155" s="144"/>
    </row>
    <row r="156" spans="1:15" s="10" customFormat="1" ht="15.6">
      <c r="A156" s="116">
        <v>3541</v>
      </c>
      <c r="B156" s="29" t="s">
        <v>795</v>
      </c>
      <c r="C156" s="171" t="s">
        <v>3497</v>
      </c>
      <c r="D156" s="124" t="s">
        <v>694</v>
      </c>
      <c r="E156" s="124"/>
      <c r="F156" s="142" t="s">
        <v>720</v>
      </c>
      <c r="G156" s="143" t="s">
        <v>721</v>
      </c>
      <c r="H156" s="143" t="s">
        <v>721</v>
      </c>
      <c r="I156" s="143">
        <v>14.31</v>
      </c>
      <c r="J156" s="143" t="s">
        <v>721</v>
      </c>
      <c r="K156" s="143">
        <v>7999</v>
      </c>
      <c r="L156" s="143" t="s">
        <v>722</v>
      </c>
      <c r="M156" s="143" t="s">
        <v>722</v>
      </c>
      <c r="N156" s="148" t="s">
        <v>768</v>
      </c>
      <c r="O156" s="144"/>
    </row>
    <row r="157" spans="1:15" s="10" customFormat="1" ht="15.6">
      <c r="A157" s="116">
        <v>3549</v>
      </c>
      <c r="B157" s="29" t="s">
        <v>953</v>
      </c>
      <c r="C157" s="171" t="s">
        <v>1175</v>
      </c>
      <c r="D157" s="124" t="s">
        <v>693</v>
      </c>
      <c r="E157" s="124"/>
      <c r="F157" s="142" t="s">
        <v>720</v>
      </c>
      <c r="G157" s="143" t="s">
        <v>721</v>
      </c>
      <c r="H157" s="143" t="s">
        <v>721</v>
      </c>
      <c r="I157" s="143">
        <v>14.31</v>
      </c>
      <c r="J157" s="143" t="s">
        <v>721</v>
      </c>
      <c r="K157" s="143">
        <v>7999</v>
      </c>
      <c r="L157" s="143" t="s">
        <v>722</v>
      </c>
      <c r="M157" s="143" t="s">
        <v>722</v>
      </c>
      <c r="N157" s="148" t="s">
        <v>768</v>
      </c>
      <c r="O157" s="144"/>
    </row>
    <row r="158" spans="1:15" s="10" customFormat="1" ht="15.6">
      <c r="A158" s="116"/>
      <c r="B158" s="29"/>
      <c r="C158" s="171"/>
      <c r="D158" s="124"/>
      <c r="E158" s="124"/>
      <c r="F158" s="144"/>
      <c r="G158" s="144"/>
      <c r="H158" s="144"/>
      <c r="I158" s="143"/>
      <c r="J158" s="144"/>
      <c r="K158" s="143"/>
      <c r="L158" s="144"/>
      <c r="M158" s="144"/>
      <c r="N158" s="144"/>
      <c r="O158" s="144"/>
    </row>
    <row r="159" spans="1:15" s="71" customFormat="1" ht="17.399999999999999">
      <c r="A159" s="90">
        <v>36</v>
      </c>
      <c r="B159" s="25" t="s">
        <v>242</v>
      </c>
      <c r="C159" s="171"/>
      <c r="D159" s="82"/>
      <c r="E159" s="82"/>
      <c r="F159" s="144"/>
      <c r="G159" s="144"/>
      <c r="H159" s="144"/>
      <c r="I159" s="143"/>
      <c r="J159" s="144"/>
      <c r="K159" s="143"/>
      <c r="L159" s="144"/>
      <c r="M159" s="144"/>
      <c r="N159" s="144"/>
      <c r="O159" s="144"/>
    </row>
    <row r="160" spans="1:15" s="71" customFormat="1" ht="15.6">
      <c r="A160" s="115">
        <v>361</v>
      </c>
      <c r="B160" s="27" t="s">
        <v>243</v>
      </c>
      <c r="C160" s="171"/>
      <c r="D160" s="82"/>
      <c r="E160" s="82"/>
      <c r="F160" s="144"/>
      <c r="G160" s="144"/>
      <c r="H160" s="144"/>
      <c r="I160" s="143"/>
      <c r="J160" s="144"/>
      <c r="K160" s="143"/>
      <c r="L160" s="144"/>
      <c r="M160" s="144"/>
      <c r="N160" s="144"/>
      <c r="O160" s="144"/>
    </row>
    <row r="161" spans="1:15" s="10" customFormat="1" ht="15.6">
      <c r="A161" s="116">
        <v>3611</v>
      </c>
      <c r="B161" s="29" t="s">
        <v>243</v>
      </c>
      <c r="C161" s="171" t="s">
        <v>3497</v>
      </c>
      <c r="D161" s="124" t="s">
        <v>695</v>
      </c>
      <c r="E161" s="124"/>
      <c r="F161" s="142" t="s">
        <v>720</v>
      </c>
      <c r="G161" s="143" t="s">
        <v>721</v>
      </c>
      <c r="H161" s="143" t="s">
        <v>721</v>
      </c>
      <c r="I161" s="143">
        <v>14.31</v>
      </c>
      <c r="J161" s="143" t="s">
        <v>1103</v>
      </c>
      <c r="K161" s="143">
        <v>7999</v>
      </c>
      <c r="L161" s="143" t="s">
        <v>722</v>
      </c>
      <c r="M161" s="143" t="s">
        <v>722</v>
      </c>
      <c r="N161" s="148" t="s">
        <v>768</v>
      </c>
      <c r="O161" s="144"/>
    </row>
    <row r="162" spans="1:15" s="10" customFormat="1" ht="15.6">
      <c r="A162" s="116">
        <v>3619</v>
      </c>
      <c r="B162" s="29" t="s">
        <v>952</v>
      </c>
      <c r="C162" s="171" t="s">
        <v>1175</v>
      </c>
      <c r="D162" s="124" t="s">
        <v>696</v>
      </c>
      <c r="E162" s="124"/>
      <c r="F162" s="142" t="s">
        <v>720</v>
      </c>
      <c r="G162" s="143" t="s">
        <v>721</v>
      </c>
      <c r="H162" s="143" t="s">
        <v>721</v>
      </c>
      <c r="I162" s="143">
        <v>14.31</v>
      </c>
      <c r="J162" s="143" t="s">
        <v>1103</v>
      </c>
      <c r="K162" s="143">
        <v>7999</v>
      </c>
      <c r="L162" s="143" t="s">
        <v>722</v>
      </c>
      <c r="M162" s="143" t="s">
        <v>722</v>
      </c>
      <c r="N162" s="148" t="s">
        <v>768</v>
      </c>
      <c r="O162" s="144"/>
    </row>
    <row r="163" spans="1:15" s="71" customFormat="1" ht="17.399999999999999">
      <c r="A163" s="90"/>
      <c r="B163" s="25"/>
      <c r="C163" s="171"/>
      <c r="D163" s="82"/>
      <c r="E163" s="82"/>
      <c r="F163" s="144"/>
      <c r="G163" s="144"/>
      <c r="H163" s="144"/>
      <c r="I163" s="143"/>
      <c r="J163" s="144"/>
      <c r="K163" s="143"/>
      <c r="L163" s="144"/>
      <c r="M163" s="144"/>
      <c r="N163" s="144"/>
      <c r="O163" s="144"/>
    </row>
    <row r="164" spans="1:15" s="71" customFormat="1" ht="15.6">
      <c r="A164" s="115">
        <v>362</v>
      </c>
      <c r="B164" s="27" t="s">
        <v>798</v>
      </c>
      <c r="C164" s="171"/>
      <c r="D164" s="82" t="s">
        <v>801</v>
      </c>
      <c r="E164" s="82"/>
      <c r="F164" s="144"/>
      <c r="G164" s="144"/>
      <c r="H164" s="144"/>
      <c r="I164" s="143"/>
      <c r="J164" s="144"/>
      <c r="K164" s="143"/>
      <c r="L164" s="144"/>
      <c r="M164" s="144"/>
      <c r="N164" s="144"/>
      <c r="O164" s="144"/>
    </row>
    <row r="165" spans="1:15" s="10" customFormat="1" ht="15.6">
      <c r="A165" s="116">
        <v>3621</v>
      </c>
      <c r="B165" s="29" t="s">
        <v>799</v>
      </c>
      <c r="C165" s="171" t="s">
        <v>3497</v>
      </c>
      <c r="D165" s="124" t="s">
        <v>697</v>
      </c>
      <c r="E165" s="124"/>
      <c r="F165" s="142" t="s">
        <v>720</v>
      </c>
      <c r="G165" s="143" t="s">
        <v>721</v>
      </c>
      <c r="H165" s="143" t="s">
        <v>721</v>
      </c>
      <c r="I165" s="143">
        <v>14.31</v>
      </c>
      <c r="J165" s="143">
        <v>211</v>
      </c>
      <c r="K165" s="143">
        <v>7999</v>
      </c>
      <c r="L165" s="143" t="s">
        <v>722</v>
      </c>
      <c r="M165" s="143" t="s">
        <v>722</v>
      </c>
      <c r="N165" s="148" t="s">
        <v>768</v>
      </c>
      <c r="O165" s="144"/>
    </row>
    <row r="166" spans="1:15" s="10" customFormat="1" ht="15.6">
      <c r="A166" s="116">
        <v>3629</v>
      </c>
      <c r="B166" s="29" t="s">
        <v>951</v>
      </c>
      <c r="C166" s="171" t="s">
        <v>1175</v>
      </c>
      <c r="D166" s="124" t="s">
        <v>696</v>
      </c>
      <c r="E166" s="124"/>
      <c r="F166" s="142" t="s">
        <v>720</v>
      </c>
      <c r="G166" s="143" t="s">
        <v>721</v>
      </c>
      <c r="H166" s="143" t="s">
        <v>721</v>
      </c>
      <c r="I166" s="143">
        <v>14.31</v>
      </c>
      <c r="J166" s="143">
        <v>211</v>
      </c>
      <c r="K166" s="143">
        <v>7999</v>
      </c>
      <c r="L166" s="143" t="s">
        <v>722</v>
      </c>
      <c r="M166" s="143" t="s">
        <v>722</v>
      </c>
      <c r="N166" s="148" t="s">
        <v>768</v>
      </c>
      <c r="O166" s="144"/>
    </row>
    <row r="167" spans="1:15" s="71" customFormat="1" ht="17.399999999999999">
      <c r="A167" s="90"/>
      <c r="B167" s="25"/>
      <c r="C167" s="171"/>
      <c r="D167" s="82"/>
      <c r="E167" s="82"/>
      <c r="F167" s="144"/>
      <c r="G167" s="144"/>
      <c r="H167" s="144"/>
      <c r="I167" s="143"/>
      <c r="J167" s="144"/>
      <c r="K167" s="143"/>
      <c r="L167" s="144"/>
      <c r="M167" s="144"/>
      <c r="N167" s="144"/>
      <c r="O167" s="144"/>
    </row>
    <row r="168" spans="1:15" s="71" customFormat="1" ht="15.6">
      <c r="A168" s="115">
        <v>363</v>
      </c>
      <c r="B168" s="27" t="s">
        <v>244</v>
      </c>
      <c r="C168" s="171"/>
      <c r="D168" s="82"/>
      <c r="E168" s="82"/>
      <c r="F168" s="144"/>
      <c r="G168" s="144"/>
      <c r="H168" s="144"/>
      <c r="I168" s="143"/>
      <c r="J168" s="144"/>
      <c r="K168" s="143"/>
      <c r="L168" s="144"/>
      <c r="M168" s="144"/>
      <c r="N168" s="144"/>
      <c r="O168" s="144"/>
    </row>
    <row r="169" spans="1:15" s="10" customFormat="1" ht="15.6">
      <c r="A169" s="116">
        <v>3631</v>
      </c>
      <c r="B169" s="29" t="s">
        <v>244</v>
      </c>
      <c r="C169" s="171" t="s">
        <v>3497</v>
      </c>
      <c r="D169" s="124" t="s">
        <v>698</v>
      </c>
      <c r="E169" s="124"/>
      <c r="F169" s="142" t="s">
        <v>720</v>
      </c>
      <c r="G169" s="143" t="s">
        <v>721</v>
      </c>
      <c r="H169" s="143" t="s">
        <v>721</v>
      </c>
      <c r="I169" s="143">
        <v>14.31</v>
      </c>
      <c r="J169" s="143" t="s">
        <v>750</v>
      </c>
      <c r="K169" s="143">
        <v>7999</v>
      </c>
      <c r="L169" s="143" t="s">
        <v>722</v>
      </c>
      <c r="M169" s="143" t="s">
        <v>722</v>
      </c>
      <c r="N169" s="148" t="s">
        <v>768</v>
      </c>
      <c r="O169" s="144"/>
    </row>
    <row r="170" spans="1:15" s="10" customFormat="1" ht="15.6">
      <c r="A170" s="116">
        <v>3639</v>
      </c>
      <c r="B170" s="29" t="s">
        <v>950</v>
      </c>
      <c r="C170" s="171" t="s">
        <v>1175</v>
      </c>
      <c r="D170" s="124" t="s">
        <v>696</v>
      </c>
      <c r="E170" s="124"/>
      <c r="F170" s="142" t="s">
        <v>720</v>
      </c>
      <c r="G170" s="143" t="s">
        <v>721</v>
      </c>
      <c r="H170" s="143" t="s">
        <v>721</v>
      </c>
      <c r="I170" s="143">
        <v>14.31</v>
      </c>
      <c r="J170" s="143" t="s">
        <v>750</v>
      </c>
      <c r="K170" s="143">
        <v>7999</v>
      </c>
      <c r="L170" s="143" t="s">
        <v>722</v>
      </c>
      <c r="M170" s="143" t="s">
        <v>722</v>
      </c>
      <c r="N170" s="148" t="s">
        <v>768</v>
      </c>
      <c r="O170" s="144"/>
    </row>
    <row r="171" spans="1:15" s="71" customFormat="1" ht="15.6">
      <c r="A171" s="120"/>
      <c r="B171" s="106"/>
      <c r="C171" s="171"/>
      <c r="D171" s="82"/>
      <c r="E171" s="82"/>
      <c r="F171" s="144"/>
      <c r="G171" s="144"/>
      <c r="H171" s="144"/>
      <c r="I171" s="143"/>
      <c r="J171" s="143"/>
      <c r="K171" s="143"/>
      <c r="L171" s="144"/>
      <c r="M171" s="144"/>
      <c r="N171" s="144"/>
      <c r="O171" s="144"/>
    </row>
    <row r="172" spans="1:15" s="71" customFormat="1" ht="15.6">
      <c r="A172" s="115">
        <v>364</v>
      </c>
      <c r="B172" s="27" t="s">
        <v>800</v>
      </c>
      <c r="C172" s="171"/>
      <c r="D172" s="82"/>
      <c r="E172" s="82"/>
      <c r="F172" s="144"/>
      <c r="G172" s="144"/>
      <c r="H172" s="144"/>
      <c r="I172" s="143"/>
      <c r="J172" s="143"/>
      <c r="K172" s="143"/>
      <c r="L172" s="144"/>
      <c r="M172" s="144"/>
      <c r="N172" s="144"/>
      <c r="O172" s="144"/>
    </row>
    <row r="173" spans="1:15" s="10" customFormat="1" ht="15.6">
      <c r="A173" s="116">
        <v>3641</v>
      </c>
      <c r="B173" s="29" t="s">
        <v>800</v>
      </c>
      <c r="C173" s="171" t="s">
        <v>3497</v>
      </c>
      <c r="D173" s="124" t="s">
        <v>699</v>
      </c>
      <c r="E173" s="124"/>
      <c r="F173" s="142" t="s">
        <v>720</v>
      </c>
      <c r="G173" s="143" t="s">
        <v>721</v>
      </c>
      <c r="H173" s="143" t="s">
        <v>721</v>
      </c>
      <c r="I173" s="143">
        <v>14.31</v>
      </c>
      <c r="J173" s="143" t="s">
        <v>751</v>
      </c>
      <c r="K173" s="143">
        <v>7999</v>
      </c>
      <c r="L173" s="143" t="s">
        <v>722</v>
      </c>
      <c r="M173" s="143" t="s">
        <v>722</v>
      </c>
      <c r="N173" s="148" t="s">
        <v>768</v>
      </c>
      <c r="O173" s="144"/>
    </row>
    <row r="174" spans="1:15" s="10" customFormat="1" ht="15.6">
      <c r="A174" s="116">
        <v>3649</v>
      </c>
      <c r="B174" s="29" t="s">
        <v>999</v>
      </c>
      <c r="C174" s="171" t="s">
        <v>1175</v>
      </c>
      <c r="D174" s="124" t="s">
        <v>696</v>
      </c>
      <c r="E174" s="124"/>
      <c r="F174" s="142" t="s">
        <v>720</v>
      </c>
      <c r="G174" s="143" t="s">
        <v>721</v>
      </c>
      <c r="H174" s="143" t="s">
        <v>721</v>
      </c>
      <c r="I174" s="143">
        <v>14.31</v>
      </c>
      <c r="J174" s="143" t="s">
        <v>751</v>
      </c>
      <c r="K174" s="143">
        <v>7999</v>
      </c>
      <c r="L174" s="143" t="s">
        <v>722</v>
      </c>
      <c r="M174" s="143" t="s">
        <v>722</v>
      </c>
      <c r="N174" s="148" t="s">
        <v>768</v>
      </c>
      <c r="O174" s="144"/>
    </row>
    <row r="175" spans="1:15" s="10" customFormat="1" ht="15.6">
      <c r="A175" s="116"/>
      <c r="B175" s="29"/>
      <c r="C175" s="171"/>
      <c r="D175" s="124"/>
      <c r="E175" s="124"/>
      <c r="F175" s="142"/>
      <c r="G175" s="143"/>
      <c r="H175" s="143"/>
      <c r="I175" s="143"/>
      <c r="J175" s="144"/>
      <c r="K175" s="143"/>
      <c r="L175" s="143"/>
      <c r="M175" s="143"/>
      <c r="N175" s="148"/>
      <c r="O175" s="144"/>
    </row>
    <row r="176" spans="1:15" s="71" customFormat="1" ht="17.399999999999999">
      <c r="A176" s="90">
        <v>37</v>
      </c>
      <c r="B176" s="25" t="s">
        <v>245</v>
      </c>
      <c r="C176" s="171"/>
      <c r="D176" s="82"/>
      <c r="E176" s="82"/>
      <c r="F176" s="144"/>
      <c r="G176" s="144"/>
      <c r="H176" s="152"/>
      <c r="I176" s="143"/>
      <c r="J176" s="150"/>
      <c r="K176" s="150"/>
      <c r="L176" s="144"/>
      <c r="M176" s="144"/>
      <c r="N176" s="144"/>
      <c r="O176" s="144"/>
    </row>
    <row r="177" spans="1:15" s="71" customFormat="1" ht="15.6">
      <c r="A177" s="115">
        <v>371</v>
      </c>
      <c r="B177" s="27" t="s">
        <v>246</v>
      </c>
      <c r="C177" s="171"/>
      <c r="D177" s="82"/>
      <c r="E177" s="82"/>
      <c r="F177" s="144"/>
      <c r="G177" s="144"/>
      <c r="H177" s="149"/>
      <c r="I177" s="143"/>
      <c r="J177" s="150"/>
      <c r="K177" s="150"/>
      <c r="L177" s="144"/>
      <c r="M177" s="144"/>
      <c r="N177" s="144"/>
      <c r="O177" s="144"/>
    </row>
    <row r="178" spans="1:15" s="10" customFormat="1" ht="15.6">
      <c r="A178" s="116">
        <v>3711</v>
      </c>
      <c r="B178" s="29" t="s">
        <v>246</v>
      </c>
      <c r="C178" s="171" t="s">
        <v>3497</v>
      </c>
      <c r="D178" s="124" t="s">
        <v>703</v>
      </c>
      <c r="E178" s="124"/>
      <c r="F178" s="142" t="s">
        <v>720</v>
      </c>
      <c r="G178" s="143" t="s">
        <v>721</v>
      </c>
      <c r="H178" s="143" t="s">
        <v>721</v>
      </c>
      <c r="I178" s="143">
        <v>14.31</v>
      </c>
      <c r="J178" s="150" t="s">
        <v>749</v>
      </c>
      <c r="K178" s="143">
        <v>7999</v>
      </c>
      <c r="L178" s="143" t="s">
        <v>722</v>
      </c>
      <c r="M178" s="143" t="s">
        <v>722</v>
      </c>
      <c r="N178" s="148" t="s">
        <v>768</v>
      </c>
      <c r="O178" s="144"/>
    </row>
    <row r="179" spans="1:15" s="10" customFormat="1" ht="15.6">
      <c r="A179" s="116">
        <v>3719</v>
      </c>
      <c r="B179" s="29" t="s">
        <v>1000</v>
      </c>
      <c r="C179" s="171" t="s">
        <v>1175</v>
      </c>
      <c r="D179" s="124" t="s">
        <v>696</v>
      </c>
      <c r="E179" s="124"/>
      <c r="F179" s="142" t="s">
        <v>720</v>
      </c>
      <c r="G179" s="143" t="s">
        <v>721</v>
      </c>
      <c r="H179" s="143" t="s">
        <v>721</v>
      </c>
      <c r="I179" s="143">
        <v>14.31</v>
      </c>
      <c r="J179" s="150" t="s">
        <v>749</v>
      </c>
      <c r="K179" s="143">
        <v>7999</v>
      </c>
      <c r="L179" s="143" t="s">
        <v>722</v>
      </c>
      <c r="M179" s="143" t="s">
        <v>722</v>
      </c>
      <c r="N179" s="148" t="s">
        <v>768</v>
      </c>
      <c r="O179" s="144"/>
    </row>
    <row r="180" spans="1:15" s="71" customFormat="1" ht="15.6">
      <c r="A180" s="116" t="s">
        <v>2</v>
      </c>
      <c r="B180" s="106"/>
      <c r="C180" s="171"/>
      <c r="D180" s="82"/>
      <c r="E180" s="82"/>
      <c r="F180" s="144"/>
      <c r="G180" s="144"/>
      <c r="H180" s="150"/>
      <c r="I180" s="143"/>
      <c r="J180" s="150"/>
      <c r="K180" s="150"/>
      <c r="L180" s="144"/>
      <c r="M180" s="144"/>
      <c r="N180" s="144"/>
      <c r="O180" s="144"/>
    </row>
    <row r="181" spans="1:15" s="71" customFormat="1" ht="15.6">
      <c r="A181" s="115">
        <v>372</v>
      </c>
      <c r="B181" s="27" t="s">
        <v>247</v>
      </c>
      <c r="C181" s="171"/>
      <c r="D181" s="82"/>
      <c r="E181" s="82"/>
      <c r="F181" s="144"/>
      <c r="G181" s="144"/>
      <c r="H181" s="149"/>
      <c r="I181" s="143"/>
      <c r="J181" s="150"/>
      <c r="K181" s="150"/>
      <c r="L181" s="144"/>
      <c r="M181" s="144"/>
      <c r="N181" s="144"/>
      <c r="O181" s="144"/>
    </row>
    <row r="182" spans="1:15" s="10" customFormat="1" ht="15.6">
      <c r="A182" s="116">
        <v>3721</v>
      </c>
      <c r="B182" s="29" t="s">
        <v>981</v>
      </c>
      <c r="C182" s="171" t="s">
        <v>3497</v>
      </c>
      <c r="D182" s="124" t="s">
        <v>704</v>
      </c>
      <c r="E182" s="124"/>
      <c r="F182" s="142" t="s">
        <v>720</v>
      </c>
      <c r="G182" s="143" t="s">
        <v>721</v>
      </c>
      <c r="H182" s="143" t="s">
        <v>721</v>
      </c>
      <c r="I182" s="143">
        <v>14.31</v>
      </c>
      <c r="J182" s="143" t="s">
        <v>1139</v>
      </c>
      <c r="K182" s="143">
        <v>7999</v>
      </c>
      <c r="L182" s="143" t="s">
        <v>722</v>
      </c>
      <c r="M182" s="143" t="s">
        <v>722</v>
      </c>
      <c r="N182" s="148" t="s">
        <v>768</v>
      </c>
      <c r="O182" s="144"/>
    </row>
    <row r="183" spans="1:15" s="10" customFormat="1" ht="15.6">
      <c r="A183" s="116">
        <v>3729</v>
      </c>
      <c r="B183" s="29" t="s">
        <v>1001</v>
      </c>
      <c r="C183" s="171" t="s">
        <v>1175</v>
      </c>
      <c r="D183" s="124" t="s">
        <v>696</v>
      </c>
      <c r="E183" s="124"/>
      <c r="F183" s="142" t="s">
        <v>720</v>
      </c>
      <c r="G183" s="143" t="s">
        <v>721</v>
      </c>
      <c r="H183" s="143" t="s">
        <v>721</v>
      </c>
      <c r="I183" s="143">
        <v>14.31</v>
      </c>
      <c r="J183" s="143" t="s">
        <v>1139</v>
      </c>
      <c r="K183" s="143">
        <v>7999</v>
      </c>
      <c r="L183" s="143" t="s">
        <v>722</v>
      </c>
      <c r="M183" s="143" t="s">
        <v>722</v>
      </c>
      <c r="N183" s="148" t="s">
        <v>768</v>
      </c>
      <c r="O183" s="144"/>
    </row>
    <row r="184" spans="1:15" s="10" customFormat="1" ht="15.6">
      <c r="A184" s="116"/>
      <c r="B184" s="29"/>
      <c r="C184" s="171"/>
      <c r="D184" s="82"/>
      <c r="E184" s="82"/>
      <c r="F184" s="144"/>
      <c r="G184" s="144"/>
      <c r="H184" s="150"/>
      <c r="I184" s="143"/>
      <c r="J184" s="150"/>
      <c r="K184" s="150"/>
      <c r="L184" s="144"/>
      <c r="M184" s="144"/>
      <c r="N184" s="144"/>
      <c r="O184" s="144"/>
    </row>
    <row r="185" spans="1:15" s="71" customFormat="1" ht="15.6">
      <c r="A185" s="115">
        <v>373</v>
      </c>
      <c r="B185" s="27" t="s">
        <v>248</v>
      </c>
      <c r="C185" s="171"/>
      <c r="D185" s="82" t="s">
        <v>516</v>
      </c>
      <c r="E185" s="82"/>
      <c r="F185" s="144"/>
      <c r="G185" s="144"/>
      <c r="H185" s="144"/>
      <c r="I185" s="143"/>
      <c r="J185" s="144"/>
      <c r="K185" s="143"/>
      <c r="L185" s="144"/>
      <c r="M185" s="144"/>
      <c r="N185" s="144"/>
      <c r="O185" s="144"/>
    </row>
    <row r="186" spans="1:15" s="10" customFormat="1" ht="15.6">
      <c r="A186" s="116">
        <v>3731</v>
      </c>
      <c r="B186" s="29" t="s">
        <v>982</v>
      </c>
      <c r="C186" s="171" t="s">
        <v>3497</v>
      </c>
      <c r="D186" s="124" t="s">
        <v>700</v>
      </c>
      <c r="E186" s="124"/>
      <c r="F186" s="142" t="s">
        <v>720</v>
      </c>
      <c r="G186" s="143" t="s">
        <v>721</v>
      </c>
      <c r="H186" s="143" t="s">
        <v>721</v>
      </c>
      <c r="I186" s="143">
        <v>14.31</v>
      </c>
      <c r="J186" s="143" t="s">
        <v>1076</v>
      </c>
      <c r="K186" s="143">
        <v>7999</v>
      </c>
      <c r="L186" s="143" t="s">
        <v>722</v>
      </c>
      <c r="M186" s="143" t="s">
        <v>722</v>
      </c>
      <c r="N186" s="148" t="s">
        <v>768</v>
      </c>
      <c r="O186" s="144"/>
    </row>
    <row r="187" spans="1:15" s="10" customFormat="1" ht="15.6">
      <c r="A187" s="116">
        <v>3739</v>
      </c>
      <c r="B187" s="29" t="s">
        <v>1002</v>
      </c>
      <c r="C187" s="171" t="s">
        <v>1175</v>
      </c>
      <c r="D187" s="124" t="s">
        <v>701</v>
      </c>
      <c r="E187" s="124"/>
      <c r="F187" s="142" t="s">
        <v>720</v>
      </c>
      <c r="G187" s="143" t="s">
        <v>721</v>
      </c>
      <c r="H187" s="143" t="s">
        <v>721</v>
      </c>
      <c r="I187" s="143">
        <v>14.31</v>
      </c>
      <c r="J187" s="143" t="s">
        <v>1076</v>
      </c>
      <c r="K187" s="143">
        <v>7999</v>
      </c>
      <c r="L187" s="143" t="s">
        <v>722</v>
      </c>
      <c r="M187" s="143" t="s">
        <v>722</v>
      </c>
      <c r="N187" s="148" t="s">
        <v>768</v>
      </c>
      <c r="O187" s="144"/>
    </row>
    <row r="188" spans="1:15" s="82" customFormat="1" ht="15.6">
      <c r="A188" s="116"/>
      <c r="B188" s="153"/>
      <c r="C188" s="171"/>
      <c r="F188" s="144"/>
      <c r="G188" s="144"/>
      <c r="H188" s="150"/>
      <c r="I188" s="143"/>
      <c r="J188" s="143"/>
      <c r="K188" s="150"/>
      <c r="L188" s="144"/>
      <c r="M188" s="144"/>
      <c r="N188" s="144"/>
      <c r="O188" s="144"/>
    </row>
    <row r="189" spans="1:15" s="71" customFormat="1" ht="15.6">
      <c r="A189" s="115">
        <v>374</v>
      </c>
      <c r="B189" s="27" t="s">
        <v>249</v>
      </c>
      <c r="C189" s="171"/>
      <c r="D189" s="82"/>
      <c r="E189" s="82"/>
      <c r="F189" s="144"/>
      <c r="G189" s="144"/>
      <c r="H189" s="149"/>
      <c r="I189" s="143"/>
      <c r="J189" s="150"/>
      <c r="K189" s="150"/>
      <c r="L189" s="144"/>
      <c r="M189" s="144"/>
      <c r="N189" s="144"/>
      <c r="O189" s="144"/>
    </row>
    <row r="190" spans="1:15" s="10" customFormat="1" ht="15.6">
      <c r="A190" s="116">
        <v>3741</v>
      </c>
      <c r="B190" s="29" t="s">
        <v>983</v>
      </c>
      <c r="C190" s="171" t="s">
        <v>3497</v>
      </c>
      <c r="D190" s="124" t="s">
        <v>702</v>
      </c>
      <c r="E190" s="124"/>
      <c r="F190" s="142" t="s">
        <v>720</v>
      </c>
      <c r="G190" s="143" t="s">
        <v>721</v>
      </c>
      <c r="H190" s="143" t="s">
        <v>721</v>
      </c>
      <c r="I190" s="143">
        <v>14.31</v>
      </c>
      <c r="J190" s="143" t="s">
        <v>1104</v>
      </c>
      <c r="K190" s="143">
        <v>7999</v>
      </c>
      <c r="L190" s="143" t="s">
        <v>722</v>
      </c>
      <c r="M190" s="143" t="s">
        <v>722</v>
      </c>
      <c r="N190" s="148" t="s">
        <v>768</v>
      </c>
      <c r="O190" s="144"/>
    </row>
    <row r="191" spans="1:15" s="10" customFormat="1" ht="15.6">
      <c r="A191" s="116">
        <v>3749</v>
      </c>
      <c r="B191" s="29" t="s">
        <v>1003</v>
      </c>
      <c r="C191" s="171" t="s">
        <v>1175</v>
      </c>
      <c r="D191" s="124" t="s">
        <v>696</v>
      </c>
      <c r="E191" s="124"/>
      <c r="F191" s="142" t="s">
        <v>720</v>
      </c>
      <c r="G191" s="143" t="s">
        <v>721</v>
      </c>
      <c r="H191" s="143" t="s">
        <v>721</v>
      </c>
      <c r="I191" s="143">
        <v>14.31</v>
      </c>
      <c r="J191" s="143" t="s">
        <v>1104</v>
      </c>
      <c r="K191" s="143">
        <v>7999</v>
      </c>
      <c r="L191" s="143" t="s">
        <v>722</v>
      </c>
      <c r="M191" s="143" t="s">
        <v>722</v>
      </c>
      <c r="N191" s="148" t="s">
        <v>768</v>
      </c>
      <c r="O191" s="144"/>
    </row>
    <row r="192" spans="1:15" s="71" customFormat="1" ht="15.6">
      <c r="A192" s="120"/>
      <c r="B192" s="106"/>
      <c r="C192" s="171"/>
      <c r="D192" s="82"/>
      <c r="E192" s="82"/>
      <c r="F192" s="144"/>
      <c r="G192" s="144"/>
      <c r="H192" s="150"/>
      <c r="I192" s="143"/>
      <c r="J192" s="150"/>
      <c r="K192" s="150"/>
      <c r="L192" s="144"/>
      <c r="M192" s="144"/>
      <c r="N192" s="144"/>
      <c r="O192" s="144"/>
    </row>
    <row r="193" spans="1:15" s="71" customFormat="1" ht="15.6">
      <c r="A193" s="115">
        <v>375</v>
      </c>
      <c r="B193" s="27" t="s">
        <v>250</v>
      </c>
      <c r="C193" s="171"/>
      <c r="D193" s="82"/>
      <c r="E193" s="82"/>
      <c r="F193" s="144"/>
      <c r="G193" s="144"/>
      <c r="H193" s="149"/>
      <c r="I193" s="143"/>
      <c r="J193" s="150"/>
      <c r="K193" s="150"/>
      <c r="L193" s="144"/>
      <c r="M193" s="144"/>
      <c r="N193" s="144"/>
      <c r="O193" s="144"/>
    </row>
    <row r="194" spans="1:15" s="10" customFormat="1" ht="15.6">
      <c r="A194" s="116">
        <v>3751</v>
      </c>
      <c r="B194" s="29" t="s">
        <v>986</v>
      </c>
      <c r="C194" s="171" t="s">
        <v>3497</v>
      </c>
      <c r="D194" s="124" t="s">
        <v>706</v>
      </c>
      <c r="E194" s="124"/>
      <c r="F194" s="142" t="s">
        <v>720</v>
      </c>
      <c r="G194" s="143" t="s">
        <v>721</v>
      </c>
      <c r="H194" s="143" t="s">
        <v>721</v>
      </c>
      <c r="I194" s="143">
        <v>14.31</v>
      </c>
      <c r="J194" s="143" t="s">
        <v>797</v>
      </c>
      <c r="K194" s="143">
        <v>7999</v>
      </c>
      <c r="L194" s="143" t="s">
        <v>722</v>
      </c>
      <c r="M194" s="143" t="s">
        <v>722</v>
      </c>
      <c r="N194" s="148" t="s">
        <v>768</v>
      </c>
      <c r="O194" s="144"/>
    </row>
    <row r="195" spans="1:15" s="10" customFormat="1" ht="15.6">
      <c r="A195" s="116">
        <v>3759</v>
      </c>
      <c r="B195" s="29" t="s">
        <v>1004</v>
      </c>
      <c r="C195" s="171" t="s">
        <v>1175</v>
      </c>
      <c r="D195" s="124" t="s">
        <v>696</v>
      </c>
      <c r="E195" s="124"/>
      <c r="F195" s="142" t="s">
        <v>720</v>
      </c>
      <c r="G195" s="143" t="s">
        <v>721</v>
      </c>
      <c r="H195" s="143" t="s">
        <v>721</v>
      </c>
      <c r="I195" s="143">
        <v>14.31</v>
      </c>
      <c r="J195" s="143" t="s">
        <v>797</v>
      </c>
      <c r="K195" s="143">
        <v>7999</v>
      </c>
      <c r="L195" s="143" t="s">
        <v>722</v>
      </c>
      <c r="M195" s="143" t="s">
        <v>722</v>
      </c>
      <c r="N195" s="148" t="s">
        <v>768</v>
      </c>
      <c r="O195" s="144"/>
    </row>
    <row r="196" spans="1:15" s="71" customFormat="1" ht="15.6">
      <c r="A196" s="120"/>
      <c r="B196" s="106"/>
      <c r="C196" s="171"/>
      <c r="D196" s="82"/>
      <c r="E196" s="82"/>
      <c r="F196" s="144"/>
      <c r="G196" s="144"/>
      <c r="H196" s="150"/>
      <c r="I196" s="143"/>
      <c r="J196" s="150"/>
      <c r="K196" s="150"/>
      <c r="L196" s="144"/>
      <c r="M196" s="144"/>
      <c r="N196" s="144"/>
      <c r="O196" s="144"/>
    </row>
    <row r="197" spans="1:15" s="71" customFormat="1" ht="15.6">
      <c r="A197" s="115">
        <v>376</v>
      </c>
      <c r="B197" s="27" t="s">
        <v>251</v>
      </c>
      <c r="C197" s="171"/>
      <c r="D197" s="82"/>
      <c r="E197" s="82"/>
      <c r="F197" s="144"/>
      <c r="G197" s="144"/>
      <c r="H197" s="149"/>
      <c r="I197" s="143"/>
      <c r="J197" s="150"/>
      <c r="K197" s="150"/>
      <c r="L197" s="144"/>
      <c r="M197" s="144"/>
      <c r="N197" s="144"/>
      <c r="O197" s="144"/>
    </row>
    <row r="198" spans="1:15" s="10" customFormat="1" ht="15.6">
      <c r="A198" s="116">
        <v>3761</v>
      </c>
      <c r="B198" s="29" t="s">
        <v>985</v>
      </c>
      <c r="C198" s="171" t="s">
        <v>3497</v>
      </c>
      <c r="D198" s="124" t="s">
        <v>705</v>
      </c>
      <c r="E198" s="124"/>
      <c r="F198" s="142" t="s">
        <v>720</v>
      </c>
      <c r="G198" s="143" t="s">
        <v>721</v>
      </c>
      <c r="H198" s="143" t="s">
        <v>721</v>
      </c>
      <c r="I198" s="143">
        <v>14.31</v>
      </c>
      <c r="J198" s="150">
        <v>738</v>
      </c>
      <c r="K198" s="143">
        <v>7999</v>
      </c>
      <c r="L198" s="143" t="s">
        <v>722</v>
      </c>
      <c r="M198" s="143" t="s">
        <v>722</v>
      </c>
      <c r="N198" s="148" t="s">
        <v>768</v>
      </c>
      <c r="O198" s="144"/>
    </row>
    <row r="199" spans="1:15" s="10" customFormat="1" ht="15.6">
      <c r="A199" s="116">
        <v>3769</v>
      </c>
      <c r="B199" s="29" t="s">
        <v>1005</v>
      </c>
      <c r="C199" s="171" t="s">
        <v>1175</v>
      </c>
      <c r="D199" s="124" t="s">
        <v>696</v>
      </c>
      <c r="E199" s="124"/>
      <c r="F199" s="142" t="s">
        <v>720</v>
      </c>
      <c r="G199" s="143" t="s">
        <v>721</v>
      </c>
      <c r="H199" s="143" t="s">
        <v>721</v>
      </c>
      <c r="I199" s="143">
        <v>14.31</v>
      </c>
      <c r="J199" s="150">
        <v>738</v>
      </c>
      <c r="K199" s="143">
        <v>7999</v>
      </c>
      <c r="L199" s="143" t="s">
        <v>722</v>
      </c>
      <c r="M199" s="143" t="s">
        <v>722</v>
      </c>
      <c r="N199" s="148" t="s">
        <v>768</v>
      </c>
      <c r="O199" s="144"/>
    </row>
    <row r="200" spans="1:15" s="71" customFormat="1" ht="15.6">
      <c r="A200" s="120"/>
      <c r="B200" s="153"/>
      <c r="C200" s="171"/>
      <c r="D200" s="82"/>
      <c r="E200" s="82"/>
      <c r="F200" s="144"/>
      <c r="G200" s="144"/>
      <c r="H200" s="151"/>
      <c r="I200" s="143"/>
      <c r="J200" s="151"/>
      <c r="K200" s="150"/>
      <c r="L200" s="144"/>
      <c r="M200" s="144"/>
      <c r="N200" s="144"/>
      <c r="O200" s="144"/>
    </row>
    <row r="201" spans="1:15" s="71" customFormat="1" ht="17.399999999999999">
      <c r="A201" s="90">
        <v>38</v>
      </c>
      <c r="B201" s="25" t="s">
        <v>252</v>
      </c>
      <c r="C201" s="171"/>
      <c r="D201" s="82"/>
      <c r="E201" s="82"/>
      <c r="F201" s="144"/>
      <c r="G201" s="144"/>
      <c r="H201" s="144"/>
      <c r="I201" s="144"/>
      <c r="J201" s="144"/>
      <c r="K201" s="143"/>
      <c r="L201" s="144"/>
      <c r="M201" s="144"/>
      <c r="N201" s="144"/>
      <c r="O201" s="144"/>
    </row>
    <row r="202" spans="1:15" s="71" customFormat="1" ht="15.6">
      <c r="A202" s="115">
        <v>381</v>
      </c>
      <c r="B202" s="27" t="s">
        <v>253</v>
      </c>
      <c r="C202" s="171"/>
      <c r="D202" s="82"/>
      <c r="E202" s="82"/>
      <c r="F202" s="144"/>
      <c r="G202" s="144"/>
      <c r="H202" s="144"/>
      <c r="I202" s="144"/>
      <c r="J202" s="144"/>
      <c r="K202" s="143"/>
      <c r="L202" s="144"/>
      <c r="M202" s="144"/>
      <c r="N202" s="144"/>
      <c r="O202" s="144"/>
    </row>
    <row r="203" spans="1:15" s="10" customFormat="1" ht="15.6">
      <c r="A203" s="116">
        <v>3811</v>
      </c>
      <c r="B203" s="29" t="s">
        <v>254</v>
      </c>
      <c r="C203" s="171"/>
      <c r="D203" s="124" t="s">
        <v>707</v>
      </c>
      <c r="E203" s="124"/>
      <c r="F203" s="154" t="s">
        <v>739</v>
      </c>
      <c r="G203" s="143" t="s">
        <v>721</v>
      </c>
      <c r="H203" s="143" t="s">
        <v>721</v>
      </c>
      <c r="I203" s="143" t="s">
        <v>721</v>
      </c>
      <c r="J203" s="143" t="s">
        <v>721</v>
      </c>
      <c r="K203" s="143">
        <v>1043</v>
      </c>
      <c r="L203" s="143" t="s">
        <v>722</v>
      </c>
      <c r="M203" s="143" t="s">
        <v>722</v>
      </c>
      <c r="N203" s="148" t="s">
        <v>768</v>
      </c>
      <c r="O203" s="144"/>
    </row>
    <row r="204" spans="1:15" s="10" customFormat="1" ht="15.6">
      <c r="A204" s="116">
        <v>3818</v>
      </c>
      <c r="B204" s="29" t="s">
        <v>255</v>
      </c>
      <c r="C204" s="171" t="s">
        <v>1175</v>
      </c>
      <c r="D204" s="124" t="s">
        <v>709</v>
      </c>
      <c r="E204" s="124"/>
      <c r="F204" s="154" t="s">
        <v>739</v>
      </c>
      <c r="G204" s="143" t="s">
        <v>721</v>
      </c>
      <c r="H204" s="143" t="s">
        <v>721</v>
      </c>
      <c r="I204" s="143" t="s">
        <v>721</v>
      </c>
      <c r="J204" s="143" t="s">
        <v>721</v>
      </c>
      <c r="K204" s="143">
        <v>1043</v>
      </c>
      <c r="L204" s="143" t="s">
        <v>722</v>
      </c>
      <c r="M204" s="143" t="s">
        <v>722</v>
      </c>
      <c r="N204" s="148" t="s">
        <v>768</v>
      </c>
      <c r="O204" s="144"/>
    </row>
    <row r="205" spans="1:15" s="71" customFormat="1" ht="15.6">
      <c r="A205" s="120" t="s">
        <v>2</v>
      </c>
      <c r="B205" s="106"/>
      <c r="C205" s="171"/>
      <c r="D205" s="82"/>
      <c r="E205" s="82"/>
      <c r="F205" s="144"/>
      <c r="G205" s="144"/>
      <c r="H205" s="144"/>
      <c r="I205" s="144"/>
      <c r="J205" s="144"/>
      <c r="K205" s="143"/>
      <c r="L205" s="144"/>
      <c r="M205" s="144"/>
      <c r="N205" s="144"/>
      <c r="O205" s="144"/>
    </row>
    <row r="206" spans="1:15" s="71" customFormat="1" ht="15.6">
      <c r="A206" s="115">
        <v>382</v>
      </c>
      <c r="B206" s="27" t="s">
        <v>256</v>
      </c>
      <c r="C206" s="171"/>
      <c r="D206" s="82"/>
      <c r="E206" s="82"/>
      <c r="F206" s="144"/>
      <c r="G206" s="144"/>
      <c r="H206" s="144"/>
      <c r="I206" s="144"/>
      <c r="J206" s="144"/>
      <c r="K206" s="143"/>
      <c r="L206" s="144"/>
      <c r="M206" s="144"/>
      <c r="N206" s="144"/>
      <c r="O206" s="144"/>
    </row>
    <row r="207" spans="1:15" s="10" customFormat="1" ht="15.6">
      <c r="A207" s="116">
        <v>3821</v>
      </c>
      <c r="B207" s="29" t="s">
        <v>257</v>
      </c>
      <c r="C207" s="171"/>
      <c r="D207" s="124" t="s">
        <v>707</v>
      </c>
      <c r="E207" s="124"/>
      <c r="F207" s="154" t="s">
        <v>739</v>
      </c>
      <c r="G207" s="143" t="s">
        <v>721</v>
      </c>
      <c r="H207" s="143" t="s">
        <v>721</v>
      </c>
      <c r="I207" s="143" t="s">
        <v>721</v>
      </c>
      <c r="J207" s="143" t="s">
        <v>721</v>
      </c>
      <c r="K207" s="143" t="s">
        <v>517</v>
      </c>
      <c r="L207" s="143" t="s">
        <v>722</v>
      </c>
      <c r="M207" s="143" t="s">
        <v>722</v>
      </c>
      <c r="N207" s="148" t="s">
        <v>768</v>
      </c>
      <c r="O207" s="144"/>
    </row>
    <row r="208" spans="1:15" s="10" customFormat="1" ht="15.6">
      <c r="A208" s="116">
        <v>3822</v>
      </c>
      <c r="B208" s="29" t="s">
        <v>258</v>
      </c>
      <c r="C208" s="171" t="s">
        <v>1175</v>
      </c>
      <c r="D208" s="124" t="s">
        <v>708</v>
      </c>
      <c r="E208" s="124"/>
      <c r="F208" s="154" t="s">
        <v>739</v>
      </c>
      <c r="G208" s="143" t="s">
        <v>721</v>
      </c>
      <c r="H208" s="143" t="s">
        <v>721</v>
      </c>
      <c r="I208" s="143" t="s">
        <v>721</v>
      </c>
      <c r="J208" s="143" t="s">
        <v>721</v>
      </c>
      <c r="K208" s="143">
        <v>7999</v>
      </c>
      <c r="L208" s="143" t="s">
        <v>722</v>
      </c>
      <c r="M208" s="143" t="s">
        <v>722</v>
      </c>
      <c r="N208" s="148" t="s">
        <v>768</v>
      </c>
      <c r="O208" s="144"/>
    </row>
    <row r="209" spans="1:15" s="10" customFormat="1" ht="15.6">
      <c r="A209" s="116"/>
      <c r="B209" s="29"/>
      <c r="C209" s="171"/>
      <c r="D209" s="82"/>
      <c r="E209" s="82"/>
      <c r="F209" s="144"/>
      <c r="G209" s="144"/>
      <c r="H209" s="144"/>
      <c r="I209" s="144"/>
      <c r="J209" s="144"/>
      <c r="K209" s="143"/>
      <c r="L209" s="144"/>
      <c r="M209" s="144"/>
      <c r="N209" s="144"/>
      <c r="O209" s="144"/>
    </row>
    <row r="210" spans="1:15" s="71" customFormat="1" ht="15.6">
      <c r="A210" s="115">
        <v>383</v>
      </c>
      <c r="B210" s="27" t="s">
        <v>512</v>
      </c>
      <c r="C210" s="171"/>
      <c r="D210" s="82"/>
      <c r="E210" s="82"/>
      <c r="F210" s="144"/>
      <c r="G210" s="144"/>
      <c r="H210" s="144"/>
      <c r="I210" s="144"/>
      <c r="J210" s="144"/>
      <c r="K210" s="143"/>
      <c r="L210" s="144"/>
      <c r="M210" s="144"/>
      <c r="N210" s="144"/>
      <c r="O210" s="144"/>
    </row>
    <row r="211" spans="1:15" s="10" customFormat="1" ht="15.6">
      <c r="A211" s="116">
        <v>3831</v>
      </c>
      <c r="B211" s="29" t="s">
        <v>259</v>
      </c>
      <c r="C211" s="171"/>
      <c r="D211" s="124" t="s">
        <v>707</v>
      </c>
      <c r="E211" s="124"/>
      <c r="F211" s="142" t="s">
        <v>720</v>
      </c>
      <c r="G211" s="143" t="s">
        <v>721</v>
      </c>
      <c r="H211" s="143" t="s">
        <v>721</v>
      </c>
      <c r="I211" s="143" t="s">
        <v>721</v>
      </c>
      <c r="J211" s="143" t="s">
        <v>721</v>
      </c>
      <c r="K211" s="143" t="s">
        <v>517</v>
      </c>
      <c r="L211" s="143" t="s">
        <v>722</v>
      </c>
      <c r="M211" s="143" t="s">
        <v>722</v>
      </c>
      <c r="N211" s="148" t="s">
        <v>768</v>
      </c>
      <c r="O211" s="144"/>
    </row>
    <row r="212" spans="1:15" s="10" customFormat="1" ht="15.6">
      <c r="A212" s="116">
        <v>3832</v>
      </c>
      <c r="B212" s="29" t="s">
        <v>260</v>
      </c>
      <c r="C212" s="171"/>
      <c r="D212" s="124" t="s">
        <v>708</v>
      </c>
      <c r="E212" s="124"/>
      <c r="F212" s="142" t="s">
        <v>720</v>
      </c>
      <c r="G212" s="143" t="s">
        <v>721</v>
      </c>
      <c r="H212" s="143" t="s">
        <v>721</v>
      </c>
      <c r="I212" s="143" t="s">
        <v>721</v>
      </c>
      <c r="J212" s="143" t="s">
        <v>721</v>
      </c>
      <c r="K212" s="143">
        <v>7999</v>
      </c>
      <c r="L212" s="143" t="s">
        <v>722</v>
      </c>
      <c r="M212" s="143" t="s">
        <v>722</v>
      </c>
      <c r="N212" s="148" t="s">
        <v>768</v>
      </c>
      <c r="O212" s="144"/>
    </row>
    <row r="213" spans="1:15" s="71" customFormat="1" ht="15.6">
      <c r="A213" s="120"/>
      <c r="B213" s="106"/>
      <c r="C213" s="171"/>
      <c r="D213" s="82"/>
      <c r="E213" s="82"/>
      <c r="F213" s="144"/>
      <c r="G213" s="144"/>
      <c r="H213" s="144"/>
      <c r="I213" s="144"/>
      <c r="J213" s="144"/>
      <c r="K213" s="143"/>
      <c r="L213" s="144"/>
      <c r="M213" s="144"/>
      <c r="N213" s="144"/>
      <c r="O213" s="144"/>
    </row>
    <row r="214" spans="1:15" s="10" customFormat="1" ht="15.6">
      <c r="A214" s="115">
        <v>386</v>
      </c>
      <c r="B214" s="27" t="s">
        <v>509</v>
      </c>
      <c r="C214" s="171"/>
      <c r="D214" s="82"/>
      <c r="E214" s="82"/>
      <c r="F214" s="144"/>
      <c r="G214" s="144"/>
      <c r="H214" s="144"/>
      <c r="I214" s="144"/>
      <c r="J214" s="144"/>
      <c r="K214" s="143"/>
      <c r="L214" s="144"/>
      <c r="M214" s="144"/>
      <c r="N214" s="144"/>
      <c r="O214" s="144"/>
    </row>
    <row r="215" spans="1:15" s="10" customFormat="1" ht="15.6">
      <c r="A215" s="116">
        <v>3860</v>
      </c>
      <c r="B215" s="29" t="s">
        <v>508</v>
      </c>
      <c r="C215" s="171" t="s">
        <v>1175</v>
      </c>
      <c r="D215" s="124" t="s">
        <v>747</v>
      </c>
      <c r="E215" s="124"/>
      <c r="F215" s="154" t="s">
        <v>739</v>
      </c>
      <c r="G215" s="143" t="s">
        <v>721</v>
      </c>
      <c r="H215" s="143" t="s">
        <v>721</v>
      </c>
      <c r="I215" s="143" t="s">
        <v>721</v>
      </c>
      <c r="J215" s="143" t="s">
        <v>721</v>
      </c>
      <c r="K215" s="143">
        <v>7999</v>
      </c>
      <c r="L215" s="143" t="s">
        <v>722</v>
      </c>
      <c r="M215" s="143" t="s">
        <v>722</v>
      </c>
      <c r="N215" s="148" t="s">
        <v>768</v>
      </c>
      <c r="O215" s="144"/>
    </row>
    <row r="216" spans="1:15" s="10" customFormat="1" ht="15.6">
      <c r="A216" s="116">
        <v>3861</v>
      </c>
      <c r="B216" s="29" t="s">
        <v>261</v>
      </c>
      <c r="C216" s="171" t="s">
        <v>1175</v>
      </c>
      <c r="D216" s="124" t="s">
        <v>741</v>
      </c>
      <c r="E216" s="124"/>
      <c r="F216" s="154" t="s">
        <v>739</v>
      </c>
      <c r="G216" s="143" t="s">
        <v>721</v>
      </c>
      <c r="H216" s="143" t="s">
        <v>721</v>
      </c>
      <c r="I216" s="143" t="s">
        <v>721</v>
      </c>
      <c r="J216" s="143" t="s">
        <v>721</v>
      </c>
      <c r="K216" s="143">
        <v>7999</v>
      </c>
      <c r="L216" s="143" t="s">
        <v>722</v>
      </c>
      <c r="M216" s="143" t="s">
        <v>722</v>
      </c>
      <c r="N216" s="148" t="s">
        <v>768</v>
      </c>
      <c r="O216" s="144"/>
    </row>
    <row r="217" spans="1:15" s="10" customFormat="1" ht="15.6">
      <c r="A217" s="116"/>
      <c r="B217" s="29"/>
      <c r="C217" s="171"/>
      <c r="D217" s="124"/>
      <c r="E217" s="124"/>
      <c r="F217" s="154"/>
      <c r="G217" s="143"/>
      <c r="H217" s="143"/>
      <c r="I217" s="143"/>
      <c r="J217" s="143"/>
      <c r="K217" s="143"/>
      <c r="L217" s="143"/>
      <c r="M217" s="143"/>
      <c r="N217" s="148"/>
      <c r="O217" s="144"/>
    </row>
    <row r="218" spans="1:15" s="10" customFormat="1" ht="31.2">
      <c r="A218" s="115">
        <v>387</v>
      </c>
      <c r="B218" s="27" t="s">
        <v>1006</v>
      </c>
      <c r="C218" s="171"/>
      <c r="D218" s="155"/>
      <c r="E218" s="82"/>
      <c r="F218" s="154"/>
      <c r="G218" s="144"/>
      <c r="H218" s="144"/>
      <c r="I218" s="144"/>
      <c r="J218" s="144"/>
      <c r="K218" s="143"/>
      <c r="L218" s="144"/>
      <c r="M218" s="144"/>
      <c r="N218" s="144"/>
      <c r="O218" s="144"/>
    </row>
    <row r="219" spans="1:15" s="10" customFormat="1" ht="15.6">
      <c r="A219" s="116">
        <v>3871</v>
      </c>
      <c r="B219" s="29" t="s">
        <v>262</v>
      </c>
      <c r="C219" s="171" t="s">
        <v>1175</v>
      </c>
      <c r="D219" s="124" t="s">
        <v>740</v>
      </c>
      <c r="E219" s="82"/>
      <c r="F219" s="154" t="s">
        <v>739</v>
      </c>
      <c r="G219" s="143" t="s">
        <v>721</v>
      </c>
      <c r="H219" s="143" t="s">
        <v>721</v>
      </c>
      <c r="I219" s="143" t="s">
        <v>721</v>
      </c>
      <c r="J219" s="143" t="s">
        <v>721</v>
      </c>
      <c r="K219" s="143" t="s">
        <v>517</v>
      </c>
      <c r="L219" s="143" t="s">
        <v>722</v>
      </c>
      <c r="M219" s="143" t="s">
        <v>722</v>
      </c>
      <c r="N219" s="144"/>
      <c r="O219" s="144"/>
    </row>
    <row r="220" spans="1:15" s="10" customFormat="1" ht="15.6">
      <c r="A220" s="116">
        <v>3872</v>
      </c>
      <c r="B220" s="29" t="s">
        <v>263</v>
      </c>
      <c r="C220" s="171" t="s">
        <v>1175</v>
      </c>
      <c r="D220" s="124" t="s">
        <v>741</v>
      </c>
      <c r="E220" s="82"/>
      <c r="F220" s="154" t="s">
        <v>739</v>
      </c>
      <c r="G220" s="143" t="s">
        <v>721</v>
      </c>
      <c r="H220" s="143" t="s">
        <v>721</v>
      </c>
      <c r="I220" s="143" t="s">
        <v>721</v>
      </c>
      <c r="J220" s="143" t="s">
        <v>721</v>
      </c>
      <c r="K220" s="143">
        <v>7999</v>
      </c>
      <c r="L220" s="143" t="s">
        <v>722</v>
      </c>
      <c r="M220" s="143" t="s">
        <v>722</v>
      </c>
      <c r="N220" s="144"/>
      <c r="O220" s="144"/>
    </row>
    <row r="221" spans="1:15" s="10" customFormat="1" ht="15.6">
      <c r="A221" s="116">
        <v>3873</v>
      </c>
      <c r="B221" s="29" t="s">
        <v>264</v>
      </c>
      <c r="C221" s="171" t="s">
        <v>1175</v>
      </c>
      <c r="D221" s="124" t="s">
        <v>745</v>
      </c>
      <c r="E221" s="82"/>
      <c r="F221" s="154" t="s">
        <v>739</v>
      </c>
      <c r="G221" s="143" t="s">
        <v>721</v>
      </c>
      <c r="H221" s="143" t="s">
        <v>721</v>
      </c>
      <c r="I221" s="143" t="s">
        <v>721</v>
      </c>
      <c r="J221" s="143" t="s">
        <v>721</v>
      </c>
      <c r="K221" s="143" t="s">
        <v>517</v>
      </c>
      <c r="L221" s="143" t="s">
        <v>722</v>
      </c>
      <c r="M221" s="143" t="s">
        <v>722</v>
      </c>
      <c r="N221" s="144"/>
      <c r="O221" s="144"/>
    </row>
    <row r="222" spans="1:15" s="10" customFormat="1" ht="15.6">
      <c r="A222" s="116">
        <v>3874</v>
      </c>
      <c r="B222" s="29" t="s">
        <v>265</v>
      </c>
      <c r="C222" s="171" t="s">
        <v>1175</v>
      </c>
      <c r="D222" s="124" t="s">
        <v>746</v>
      </c>
      <c r="E222" s="82"/>
      <c r="F222" s="154" t="s">
        <v>739</v>
      </c>
      <c r="G222" s="143" t="s">
        <v>721</v>
      </c>
      <c r="H222" s="143" t="s">
        <v>721</v>
      </c>
      <c r="I222" s="143" t="s">
        <v>721</v>
      </c>
      <c r="J222" s="143" t="s">
        <v>721</v>
      </c>
      <c r="K222" s="143">
        <v>7999</v>
      </c>
      <c r="L222" s="143" t="s">
        <v>722</v>
      </c>
      <c r="M222" s="143" t="s">
        <v>722</v>
      </c>
      <c r="N222" s="144"/>
      <c r="O222" s="144"/>
    </row>
    <row r="223" spans="1:15" s="10" customFormat="1" ht="15.6">
      <c r="A223" s="116"/>
      <c r="B223" s="29"/>
      <c r="C223" s="171"/>
      <c r="D223" s="124"/>
      <c r="E223" s="82"/>
      <c r="F223" s="154"/>
      <c r="G223" s="143"/>
      <c r="H223" s="143"/>
      <c r="I223" s="143"/>
      <c r="J223" s="143"/>
      <c r="K223" s="143"/>
      <c r="L223" s="143"/>
      <c r="M223" s="143"/>
      <c r="N223" s="144"/>
      <c r="O223" s="144"/>
    </row>
    <row r="224" spans="1:15" s="71" customFormat="1" ht="15.6">
      <c r="A224" s="115">
        <v>388</v>
      </c>
      <c r="B224" s="27" t="s">
        <v>850</v>
      </c>
      <c r="C224" s="171"/>
      <c r="D224" s="82"/>
      <c r="E224" s="82"/>
      <c r="F224" s="144"/>
      <c r="G224" s="144"/>
      <c r="H224" s="144"/>
      <c r="I224" s="144"/>
      <c r="J224" s="144"/>
      <c r="K224" s="143"/>
      <c r="L224" s="144"/>
      <c r="M224" s="144"/>
      <c r="N224" s="144"/>
      <c r="O224" s="144"/>
    </row>
    <row r="225" spans="1:15" s="10" customFormat="1" ht="15.6">
      <c r="A225" s="116">
        <v>3881</v>
      </c>
      <c r="B225" s="29" t="s">
        <v>266</v>
      </c>
      <c r="C225" s="171" t="s">
        <v>1175</v>
      </c>
      <c r="D225" s="124" t="s">
        <v>740</v>
      </c>
      <c r="E225" s="124"/>
      <c r="F225" s="154" t="s">
        <v>739</v>
      </c>
      <c r="G225" s="143" t="s">
        <v>721</v>
      </c>
      <c r="H225" s="143" t="s">
        <v>721</v>
      </c>
      <c r="I225" s="143" t="s">
        <v>721</v>
      </c>
      <c r="J225" s="143" t="s">
        <v>721</v>
      </c>
      <c r="K225" s="143" t="s">
        <v>517</v>
      </c>
      <c r="L225" s="143" t="s">
        <v>722</v>
      </c>
      <c r="M225" s="143" t="s">
        <v>722</v>
      </c>
      <c r="N225" s="148" t="s">
        <v>768</v>
      </c>
      <c r="O225" s="144"/>
    </row>
    <row r="226" spans="1:15" s="10" customFormat="1" ht="15.6">
      <c r="A226" s="116">
        <v>3882</v>
      </c>
      <c r="B226" s="29" t="s">
        <v>267</v>
      </c>
      <c r="C226" s="171" t="s">
        <v>1175</v>
      </c>
      <c r="D226" s="124" t="s">
        <v>741</v>
      </c>
      <c r="E226" s="124"/>
      <c r="F226" s="154" t="s">
        <v>739</v>
      </c>
      <c r="G226" s="143" t="s">
        <v>721</v>
      </c>
      <c r="H226" s="143" t="s">
        <v>721</v>
      </c>
      <c r="I226" s="143" t="s">
        <v>721</v>
      </c>
      <c r="J226" s="143" t="s">
        <v>721</v>
      </c>
      <c r="K226" s="143">
        <v>7999</v>
      </c>
      <c r="L226" s="143" t="s">
        <v>722</v>
      </c>
      <c r="M226" s="143" t="s">
        <v>722</v>
      </c>
      <c r="N226" s="148" t="s">
        <v>768</v>
      </c>
      <c r="O226" s="144"/>
    </row>
    <row r="227" spans="1:15" s="10" customFormat="1" ht="15.6">
      <c r="A227" s="116">
        <v>3885</v>
      </c>
      <c r="B227" s="29" t="s">
        <v>730</v>
      </c>
      <c r="C227" s="171" t="s">
        <v>1175</v>
      </c>
      <c r="D227" s="124" t="s">
        <v>744</v>
      </c>
      <c r="E227" s="124"/>
      <c r="F227" s="154" t="s">
        <v>739</v>
      </c>
      <c r="G227" s="143" t="s">
        <v>721</v>
      </c>
      <c r="H227" s="143" t="s">
        <v>721</v>
      </c>
      <c r="I227" s="143" t="s">
        <v>721</v>
      </c>
      <c r="J227" s="143" t="s">
        <v>721</v>
      </c>
      <c r="K227" s="143" t="s">
        <v>517</v>
      </c>
      <c r="L227" s="143" t="s">
        <v>722</v>
      </c>
      <c r="M227" s="143" t="s">
        <v>722</v>
      </c>
      <c r="N227" s="148" t="s">
        <v>768</v>
      </c>
      <c r="O227" s="144"/>
    </row>
    <row r="228" spans="1:15" s="10" customFormat="1" ht="15.6">
      <c r="A228" s="116">
        <v>3886</v>
      </c>
      <c r="B228" s="29" t="s">
        <v>731</v>
      </c>
      <c r="C228" s="171" t="s">
        <v>1175</v>
      </c>
      <c r="D228" s="124" t="s">
        <v>742</v>
      </c>
      <c r="E228" s="124"/>
      <c r="F228" s="154" t="s">
        <v>739</v>
      </c>
      <c r="G228" s="143" t="s">
        <v>721</v>
      </c>
      <c r="H228" s="143" t="s">
        <v>721</v>
      </c>
      <c r="I228" s="143" t="s">
        <v>721</v>
      </c>
      <c r="J228" s="143" t="s">
        <v>721</v>
      </c>
      <c r="K228" s="143">
        <v>7999</v>
      </c>
      <c r="L228" s="143" t="s">
        <v>722</v>
      </c>
      <c r="M228" s="143" t="s">
        <v>722</v>
      </c>
      <c r="N228" s="148" t="s">
        <v>768</v>
      </c>
      <c r="O228" s="144"/>
    </row>
    <row r="229" spans="1:15" s="71" customFormat="1" ht="15.6">
      <c r="A229" s="116">
        <v>3887</v>
      </c>
      <c r="B229" s="29" t="s">
        <v>732</v>
      </c>
      <c r="C229" s="171" t="s">
        <v>1175</v>
      </c>
      <c r="D229" s="124" t="s">
        <v>743</v>
      </c>
      <c r="E229" s="124"/>
      <c r="F229" s="154" t="s">
        <v>739</v>
      </c>
      <c r="G229" s="143" t="s">
        <v>721</v>
      </c>
      <c r="H229" s="143" t="s">
        <v>721</v>
      </c>
      <c r="I229" s="143" t="s">
        <v>721</v>
      </c>
      <c r="J229" s="143" t="s">
        <v>721</v>
      </c>
      <c r="K229" s="143">
        <v>7999</v>
      </c>
      <c r="L229" s="143" t="s">
        <v>722</v>
      </c>
      <c r="M229" s="143" t="s">
        <v>722</v>
      </c>
      <c r="N229" s="148" t="s">
        <v>768</v>
      </c>
      <c r="O229" s="144"/>
    </row>
    <row r="230" spans="1:15" s="71" customFormat="1" ht="15.6">
      <c r="A230" s="116"/>
      <c r="B230" s="29"/>
      <c r="C230" s="171"/>
      <c r="D230" s="82"/>
      <c r="E230" s="82"/>
      <c r="F230" s="154"/>
      <c r="G230" s="144"/>
      <c r="H230" s="144"/>
      <c r="I230" s="144"/>
      <c r="J230" s="144"/>
      <c r="K230" s="143"/>
      <c r="L230" s="144"/>
      <c r="M230" s="144"/>
      <c r="N230" s="144"/>
      <c r="O230" s="144"/>
    </row>
    <row r="231" spans="1:15" s="71" customFormat="1" ht="15.6">
      <c r="A231" s="115">
        <v>389</v>
      </c>
      <c r="B231" s="27" t="s">
        <v>268</v>
      </c>
      <c r="C231" s="171"/>
      <c r="D231" s="82"/>
      <c r="E231" s="82"/>
      <c r="F231" s="154"/>
      <c r="G231" s="144"/>
      <c r="H231" s="144"/>
      <c r="I231" s="144"/>
      <c r="J231" s="144"/>
      <c r="K231" s="143"/>
      <c r="L231" s="144"/>
      <c r="M231" s="144"/>
      <c r="N231" s="144"/>
      <c r="O231" s="144"/>
    </row>
    <row r="232" spans="1:15" s="10" customFormat="1" ht="15.6">
      <c r="A232" s="116">
        <v>3891</v>
      </c>
      <c r="B232" s="29" t="s">
        <v>269</v>
      </c>
      <c r="C232" s="171" t="s">
        <v>1175</v>
      </c>
      <c r="D232" s="124" t="s">
        <v>740</v>
      </c>
      <c r="E232" s="124"/>
      <c r="F232" s="154" t="s">
        <v>739</v>
      </c>
      <c r="G232" s="143" t="s">
        <v>721</v>
      </c>
      <c r="H232" s="143" t="s">
        <v>721</v>
      </c>
      <c r="I232" s="143" t="s">
        <v>721</v>
      </c>
      <c r="J232" s="143" t="s">
        <v>721</v>
      </c>
      <c r="K232" s="143" t="s">
        <v>517</v>
      </c>
      <c r="L232" s="143" t="s">
        <v>722</v>
      </c>
      <c r="M232" s="143" t="s">
        <v>722</v>
      </c>
      <c r="N232" s="148" t="s">
        <v>768</v>
      </c>
      <c r="O232" s="144"/>
    </row>
    <row r="233" spans="1:15" s="10" customFormat="1" ht="15.6">
      <c r="A233" s="116">
        <v>3892</v>
      </c>
      <c r="B233" s="29" t="s">
        <v>270</v>
      </c>
      <c r="C233" s="171" t="s">
        <v>1175</v>
      </c>
      <c r="D233" s="124" t="s">
        <v>741</v>
      </c>
      <c r="E233" s="124"/>
      <c r="F233" s="154" t="s">
        <v>739</v>
      </c>
      <c r="G233" s="143" t="s">
        <v>721</v>
      </c>
      <c r="H233" s="143" t="s">
        <v>721</v>
      </c>
      <c r="I233" s="143" t="s">
        <v>721</v>
      </c>
      <c r="J233" s="143" t="s">
        <v>721</v>
      </c>
      <c r="K233" s="143">
        <v>7999</v>
      </c>
      <c r="L233" s="143" t="s">
        <v>722</v>
      </c>
      <c r="M233" s="143" t="s">
        <v>722</v>
      </c>
      <c r="N233" s="148" t="s">
        <v>768</v>
      </c>
      <c r="O233" s="144"/>
    </row>
    <row r="234" spans="1:15" s="71" customFormat="1" ht="15.6">
      <c r="A234" s="120"/>
      <c r="B234" s="106"/>
      <c r="C234" s="171"/>
      <c r="D234" s="82"/>
      <c r="E234" s="82"/>
      <c r="F234" s="144"/>
      <c r="G234" s="144"/>
      <c r="H234" s="144"/>
      <c r="I234" s="144"/>
      <c r="J234" s="144"/>
      <c r="K234" s="143"/>
      <c r="L234" s="144"/>
      <c r="M234" s="144"/>
      <c r="N234" s="144"/>
      <c r="O234" s="144"/>
    </row>
    <row r="235" spans="1:15" s="71" customFormat="1" ht="17.399999999999999">
      <c r="A235" s="90">
        <v>39</v>
      </c>
      <c r="B235" s="25" t="s">
        <v>922</v>
      </c>
      <c r="C235" s="171"/>
      <c r="D235" s="82"/>
      <c r="E235" s="82"/>
      <c r="F235" s="144"/>
      <c r="G235" s="144"/>
      <c r="H235" s="144"/>
      <c r="I235" s="144"/>
      <c r="J235" s="144"/>
      <c r="K235" s="143"/>
      <c r="L235" s="144"/>
      <c r="M235" s="144"/>
      <c r="N235" s="144"/>
      <c r="O235" s="144"/>
    </row>
    <row r="236" spans="1:15" s="71" customFormat="1" ht="15.6">
      <c r="A236" s="115">
        <v>390</v>
      </c>
      <c r="B236" s="27" t="s">
        <v>947</v>
      </c>
      <c r="C236" s="171"/>
      <c r="D236" s="82"/>
      <c r="E236" s="82"/>
      <c r="F236" s="144"/>
      <c r="G236" s="144"/>
      <c r="H236" s="144"/>
      <c r="I236" s="144"/>
      <c r="J236" s="144"/>
      <c r="K236" s="143"/>
      <c r="L236" s="144"/>
      <c r="M236" s="144"/>
      <c r="N236" s="144"/>
      <c r="O236" s="144"/>
    </row>
    <row r="237" spans="1:15" s="71" customFormat="1" ht="15.6">
      <c r="A237" s="116">
        <v>3901</v>
      </c>
      <c r="B237" s="106" t="s">
        <v>1928</v>
      </c>
      <c r="C237" s="171"/>
      <c r="D237" s="124" t="s">
        <v>773</v>
      </c>
      <c r="E237" s="124"/>
      <c r="F237" s="142" t="s">
        <v>720</v>
      </c>
      <c r="G237" s="143" t="s">
        <v>721</v>
      </c>
      <c r="H237" s="143" t="s">
        <v>721</v>
      </c>
      <c r="I237" s="147" t="s">
        <v>3515</v>
      </c>
      <c r="J237" s="143" t="s">
        <v>772</v>
      </c>
      <c r="K237" s="143" t="s">
        <v>756</v>
      </c>
      <c r="L237" s="143" t="s">
        <v>722</v>
      </c>
      <c r="M237" s="143" t="s">
        <v>722</v>
      </c>
      <c r="N237" s="148" t="s">
        <v>768</v>
      </c>
      <c r="O237" s="144"/>
    </row>
    <row r="238" spans="1:15" s="71" customFormat="1" ht="15.6">
      <c r="A238" s="116">
        <v>3902</v>
      </c>
      <c r="B238" s="106" t="s">
        <v>774</v>
      </c>
      <c r="C238" s="171"/>
      <c r="D238" s="124" t="s">
        <v>773</v>
      </c>
      <c r="E238" s="124"/>
      <c r="F238" s="142" t="s">
        <v>720</v>
      </c>
      <c r="G238" s="143" t="s">
        <v>721</v>
      </c>
      <c r="H238" s="143" t="s">
        <v>721</v>
      </c>
      <c r="I238" s="147" t="s">
        <v>3515</v>
      </c>
      <c r="J238" s="143" t="s">
        <v>772</v>
      </c>
      <c r="K238" s="143" t="s">
        <v>756</v>
      </c>
      <c r="L238" s="143" t="s">
        <v>722</v>
      </c>
      <c r="M238" s="143" t="s">
        <v>722</v>
      </c>
      <c r="N238" s="148" t="s">
        <v>768</v>
      </c>
      <c r="O238" s="144"/>
    </row>
    <row r="239" spans="1:15" s="71" customFormat="1" ht="15.6">
      <c r="A239" s="116">
        <v>3903</v>
      </c>
      <c r="B239" s="106" t="s">
        <v>770</v>
      </c>
      <c r="C239" s="171" t="s">
        <v>1184</v>
      </c>
      <c r="D239" s="124" t="s">
        <v>773</v>
      </c>
      <c r="E239" s="124"/>
      <c r="F239" s="142" t="s">
        <v>720</v>
      </c>
      <c r="G239" s="143" t="s">
        <v>721</v>
      </c>
      <c r="H239" s="143" t="s">
        <v>721</v>
      </c>
      <c r="I239" s="156">
        <v>10</v>
      </c>
      <c r="J239" s="143" t="s">
        <v>772</v>
      </c>
      <c r="K239" s="143" t="s">
        <v>756</v>
      </c>
      <c r="L239" s="143" t="s">
        <v>722</v>
      </c>
      <c r="M239" s="143" t="s">
        <v>722</v>
      </c>
      <c r="N239" s="148" t="s">
        <v>768</v>
      </c>
      <c r="O239" s="144"/>
    </row>
    <row r="240" spans="1:15" s="71" customFormat="1" ht="15.6">
      <c r="A240" s="116">
        <v>3904</v>
      </c>
      <c r="B240" s="106" t="s">
        <v>771</v>
      </c>
      <c r="C240" s="171" t="s">
        <v>1184</v>
      </c>
      <c r="D240" s="124" t="s">
        <v>773</v>
      </c>
      <c r="E240" s="124"/>
      <c r="F240" s="142" t="s">
        <v>720</v>
      </c>
      <c r="G240" s="143" t="s">
        <v>721</v>
      </c>
      <c r="H240" s="143" t="s">
        <v>721</v>
      </c>
      <c r="I240" s="156">
        <v>30</v>
      </c>
      <c r="J240" s="143" t="s">
        <v>772</v>
      </c>
      <c r="K240" s="143" t="s">
        <v>756</v>
      </c>
      <c r="L240" s="143" t="s">
        <v>722</v>
      </c>
      <c r="M240" s="143" t="s">
        <v>722</v>
      </c>
      <c r="N240" s="148" t="s">
        <v>768</v>
      </c>
      <c r="O240" s="144"/>
    </row>
    <row r="241" spans="1:15" s="71" customFormat="1" ht="15.6">
      <c r="A241" s="116">
        <v>3905</v>
      </c>
      <c r="B241" s="106" t="s">
        <v>979</v>
      </c>
      <c r="C241" s="171"/>
      <c r="D241" s="124" t="s">
        <v>773</v>
      </c>
      <c r="E241" s="124"/>
      <c r="F241" s="142" t="s">
        <v>720</v>
      </c>
      <c r="G241" s="143" t="s">
        <v>721</v>
      </c>
      <c r="H241" s="143" t="s">
        <v>721</v>
      </c>
      <c r="I241" s="147" t="s">
        <v>1927</v>
      </c>
      <c r="J241" s="143" t="s">
        <v>772</v>
      </c>
      <c r="K241" s="143" t="s">
        <v>756</v>
      </c>
      <c r="L241" s="143" t="s">
        <v>722</v>
      </c>
      <c r="M241" s="143" t="s">
        <v>722</v>
      </c>
      <c r="N241" s="148" t="s">
        <v>768</v>
      </c>
      <c r="O241" s="144"/>
    </row>
    <row r="242" spans="1:15" s="71" customFormat="1" ht="15.6">
      <c r="A242" s="116">
        <v>3906</v>
      </c>
      <c r="B242" s="106" t="s">
        <v>980</v>
      </c>
      <c r="C242" s="171" t="s">
        <v>1197</v>
      </c>
      <c r="D242" s="124" t="s">
        <v>773</v>
      </c>
      <c r="E242" s="124"/>
      <c r="F242" s="142" t="s">
        <v>720</v>
      </c>
      <c r="G242" s="143" t="s">
        <v>721</v>
      </c>
      <c r="H242" s="143" t="s">
        <v>721</v>
      </c>
      <c r="I242" s="147" t="s">
        <v>1174</v>
      </c>
      <c r="J242" s="143" t="s">
        <v>772</v>
      </c>
      <c r="K242" s="143" t="s">
        <v>756</v>
      </c>
      <c r="L242" s="143" t="s">
        <v>722</v>
      </c>
      <c r="M242" s="143" t="s">
        <v>722</v>
      </c>
      <c r="N242" s="148" t="s">
        <v>768</v>
      </c>
      <c r="O242" s="144"/>
    </row>
    <row r="243" spans="1:15" s="71" customFormat="1" ht="15.6">
      <c r="A243" s="116"/>
      <c r="B243" s="106"/>
      <c r="C243" s="171"/>
      <c r="D243" s="124"/>
      <c r="E243" s="124"/>
      <c r="F243" s="142"/>
      <c r="G243" s="143"/>
      <c r="H243" s="143"/>
      <c r="I243" s="156"/>
      <c r="J243" s="143"/>
      <c r="K243" s="143"/>
      <c r="L243" s="143"/>
      <c r="M243" s="143"/>
      <c r="N243" s="148"/>
      <c r="O243" s="144"/>
    </row>
    <row r="244" spans="1:15" s="71" customFormat="1" ht="15.6">
      <c r="A244" s="115" t="s">
        <v>946</v>
      </c>
      <c r="B244" s="27" t="s">
        <v>958</v>
      </c>
      <c r="C244" s="171"/>
      <c r="D244" s="124"/>
      <c r="E244" s="124"/>
      <c r="F244" s="142"/>
      <c r="G244" s="143"/>
      <c r="H244" s="143"/>
      <c r="I244" s="156"/>
      <c r="J244" s="143"/>
      <c r="K244" s="143"/>
      <c r="L244" s="143"/>
      <c r="M244" s="143"/>
      <c r="N244" s="148"/>
      <c r="O244" s="144"/>
    </row>
    <row r="245" spans="1:15" s="71" customFormat="1" ht="15.6">
      <c r="A245" s="116">
        <v>3911</v>
      </c>
      <c r="B245" s="106" t="s">
        <v>762</v>
      </c>
      <c r="C245" s="171" t="s">
        <v>1195</v>
      </c>
      <c r="D245" s="124" t="s">
        <v>773</v>
      </c>
      <c r="E245" s="124"/>
      <c r="F245" s="142" t="s">
        <v>720</v>
      </c>
      <c r="G245" s="143" t="s">
        <v>775</v>
      </c>
      <c r="H245" s="143" t="s">
        <v>721</v>
      </c>
      <c r="I245" s="156">
        <v>91</v>
      </c>
      <c r="J245" s="143" t="s">
        <v>772</v>
      </c>
      <c r="K245" s="143" t="s">
        <v>756</v>
      </c>
      <c r="L245" s="143" t="s">
        <v>722</v>
      </c>
      <c r="M245" s="143" t="s">
        <v>722</v>
      </c>
      <c r="N245" s="148" t="s">
        <v>768</v>
      </c>
      <c r="O245" s="144"/>
    </row>
    <row r="246" spans="1:15" s="71" customFormat="1" ht="15.6">
      <c r="A246" s="116">
        <v>3912</v>
      </c>
      <c r="B246" s="106" t="s">
        <v>940</v>
      </c>
      <c r="C246" s="171" t="s">
        <v>1195</v>
      </c>
      <c r="D246" s="124" t="s">
        <v>773</v>
      </c>
      <c r="E246" s="124"/>
      <c r="F246" s="142" t="s">
        <v>720</v>
      </c>
      <c r="G246" s="143" t="s">
        <v>775</v>
      </c>
      <c r="H246" s="143" t="s">
        <v>721</v>
      </c>
      <c r="I246" s="156">
        <v>91</v>
      </c>
      <c r="J246" s="143" t="s">
        <v>772</v>
      </c>
      <c r="K246" s="143" t="s">
        <v>756</v>
      </c>
      <c r="L246" s="143" t="s">
        <v>722</v>
      </c>
      <c r="M246" s="143" t="s">
        <v>722</v>
      </c>
      <c r="N246" s="148" t="s">
        <v>768</v>
      </c>
      <c r="O246" s="144"/>
    </row>
    <row r="247" spans="1:15" s="71" customFormat="1" ht="15.6">
      <c r="A247" s="116">
        <v>3913</v>
      </c>
      <c r="B247" s="47" t="s">
        <v>1072</v>
      </c>
      <c r="C247" s="171" t="s">
        <v>1195</v>
      </c>
      <c r="D247" s="13"/>
      <c r="E247" s="116"/>
      <c r="F247" s="142" t="s">
        <v>720</v>
      </c>
      <c r="G247" s="143" t="s">
        <v>775</v>
      </c>
      <c r="H247" s="143" t="s">
        <v>721</v>
      </c>
      <c r="I247" s="156">
        <v>91</v>
      </c>
      <c r="J247" s="143" t="s">
        <v>772</v>
      </c>
      <c r="K247" s="143" t="s">
        <v>756</v>
      </c>
      <c r="L247" s="143"/>
      <c r="M247" s="143"/>
      <c r="N247" s="148" t="s">
        <v>768</v>
      </c>
      <c r="O247" s="144"/>
    </row>
    <row r="248" spans="1:15" s="71" customFormat="1" ht="15.6">
      <c r="A248" s="116">
        <v>3950</v>
      </c>
      <c r="B248" s="106" t="s">
        <v>941</v>
      </c>
      <c r="C248" s="171" t="s">
        <v>1194</v>
      </c>
      <c r="D248" s="124" t="s">
        <v>773</v>
      </c>
      <c r="E248" s="124"/>
      <c r="F248" s="142" t="s">
        <v>1073</v>
      </c>
      <c r="G248" s="143" t="s">
        <v>942</v>
      </c>
      <c r="H248" s="143" t="s">
        <v>721</v>
      </c>
      <c r="I248" s="156">
        <v>91</v>
      </c>
      <c r="J248" s="143" t="s">
        <v>772</v>
      </c>
      <c r="K248" s="143" t="s">
        <v>756</v>
      </c>
      <c r="L248" s="143" t="s">
        <v>722</v>
      </c>
      <c r="M248" s="143" t="s">
        <v>722</v>
      </c>
      <c r="N248" s="148" t="s">
        <v>768</v>
      </c>
      <c r="O248" s="144"/>
    </row>
    <row r="249" spans="1:15" s="71" customFormat="1" ht="15.6">
      <c r="A249" s="116">
        <v>3951</v>
      </c>
      <c r="B249" s="106" t="s">
        <v>943</v>
      </c>
      <c r="C249" s="171" t="s">
        <v>1194</v>
      </c>
      <c r="D249" s="124" t="s">
        <v>773</v>
      </c>
      <c r="E249" s="124"/>
      <c r="F249" s="142" t="s">
        <v>1073</v>
      </c>
      <c r="G249" s="143" t="s">
        <v>942</v>
      </c>
      <c r="H249" s="143" t="s">
        <v>721</v>
      </c>
      <c r="I249" s="156">
        <v>91</v>
      </c>
      <c r="J249" s="143" t="s">
        <v>772</v>
      </c>
      <c r="K249" s="143" t="s">
        <v>756</v>
      </c>
      <c r="L249" s="143" t="s">
        <v>722</v>
      </c>
      <c r="M249" s="143" t="s">
        <v>722</v>
      </c>
      <c r="N249" s="148" t="s">
        <v>768</v>
      </c>
      <c r="O249" s="144"/>
    </row>
    <row r="250" spans="1:15" s="71" customFormat="1" ht="15.6">
      <c r="A250" s="116">
        <v>3952</v>
      </c>
      <c r="B250" s="106" t="s">
        <v>1033</v>
      </c>
      <c r="C250" s="171" t="s">
        <v>1194</v>
      </c>
      <c r="D250" s="124" t="s">
        <v>773</v>
      </c>
      <c r="E250" s="124"/>
      <c r="F250" s="142" t="s">
        <v>1073</v>
      </c>
      <c r="G250" s="143" t="s">
        <v>942</v>
      </c>
      <c r="H250" s="143" t="s">
        <v>721</v>
      </c>
      <c r="I250" s="156">
        <v>91</v>
      </c>
      <c r="J250" s="143" t="s">
        <v>772</v>
      </c>
      <c r="K250" s="143" t="s">
        <v>756</v>
      </c>
      <c r="L250" s="143"/>
      <c r="M250" s="143"/>
      <c r="N250" s="148"/>
      <c r="O250" s="144"/>
    </row>
    <row r="251" spans="1:15" s="71" customFormat="1" ht="15.6">
      <c r="A251" s="116">
        <v>3960</v>
      </c>
      <c r="B251" s="106" t="s">
        <v>1164</v>
      </c>
      <c r="C251" s="171"/>
      <c r="D251" s="124"/>
      <c r="E251" s="124"/>
      <c r="F251" s="142" t="s">
        <v>720</v>
      </c>
      <c r="G251" s="143" t="s">
        <v>721</v>
      </c>
      <c r="H251" s="143" t="s">
        <v>721</v>
      </c>
      <c r="I251" s="147" t="s">
        <v>1074</v>
      </c>
      <c r="J251" s="143" t="s">
        <v>772</v>
      </c>
      <c r="K251" s="143" t="s">
        <v>756</v>
      </c>
      <c r="L251" s="143" t="s">
        <v>722</v>
      </c>
      <c r="M251" s="143" t="s">
        <v>722</v>
      </c>
      <c r="N251" s="148" t="s">
        <v>768</v>
      </c>
      <c r="O251" s="144"/>
    </row>
    <row r="252" spans="1:15" s="71" customFormat="1" ht="15.6" hidden="1">
      <c r="A252" s="116">
        <v>3970</v>
      </c>
      <c r="B252" s="106" t="s">
        <v>944</v>
      </c>
      <c r="C252" s="171" t="s">
        <v>1606</v>
      </c>
      <c r="D252" s="124" t="s">
        <v>773</v>
      </c>
      <c r="E252" s="124"/>
      <c r="F252" s="142" t="s">
        <v>720</v>
      </c>
      <c r="G252" s="143" t="s">
        <v>945</v>
      </c>
      <c r="H252" s="143" t="s">
        <v>721</v>
      </c>
      <c r="I252" s="156">
        <v>91</v>
      </c>
      <c r="J252" s="143" t="s">
        <v>772</v>
      </c>
      <c r="K252" s="143" t="s">
        <v>756</v>
      </c>
      <c r="L252" s="143" t="s">
        <v>722</v>
      </c>
      <c r="M252" s="143" t="s">
        <v>722</v>
      </c>
      <c r="N252" s="148" t="s">
        <v>768</v>
      </c>
      <c r="O252" s="144"/>
    </row>
    <row r="253" spans="1:15" s="71" customFormat="1" ht="15.6">
      <c r="A253" s="116"/>
      <c r="B253" s="106"/>
      <c r="C253" s="171"/>
      <c r="D253" s="124"/>
      <c r="E253" s="124"/>
      <c r="F253" s="142"/>
      <c r="G253" s="143"/>
      <c r="H253" s="143"/>
      <c r="I253" s="156"/>
      <c r="J253" s="143"/>
      <c r="K253" s="143"/>
      <c r="L253" s="143"/>
      <c r="M253" s="143"/>
      <c r="N253" s="148"/>
      <c r="O253" s="144"/>
    </row>
    <row r="254" spans="1:15" s="71" customFormat="1" ht="15.6">
      <c r="A254" s="157">
        <v>398</v>
      </c>
      <c r="B254" s="158" t="s">
        <v>1135</v>
      </c>
      <c r="C254" s="171"/>
      <c r="D254" s="124"/>
      <c r="E254" s="124"/>
      <c r="F254" s="142"/>
      <c r="G254" s="143"/>
      <c r="H254" s="143"/>
      <c r="I254" s="156"/>
      <c r="J254" s="143"/>
      <c r="K254" s="143"/>
      <c r="L254" s="143"/>
      <c r="M254" s="143"/>
      <c r="N254" s="148"/>
      <c r="O254" s="144"/>
    </row>
    <row r="255" spans="1:15" s="71" customFormat="1" ht="15.6">
      <c r="A255" s="116">
        <v>3983</v>
      </c>
      <c r="B255" s="106" t="s">
        <v>760</v>
      </c>
      <c r="C255" s="171" t="s">
        <v>1184</v>
      </c>
      <c r="D255" s="124" t="s">
        <v>773</v>
      </c>
      <c r="E255" s="124"/>
      <c r="F255" s="142" t="s">
        <v>720</v>
      </c>
      <c r="G255" s="143" t="s">
        <v>948</v>
      </c>
      <c r="H255" s="143" t="s">
        <v>721</v>
      </c>
      <c r="I255" s="156">
        <v>91</v>
      </c>
      <c r="J255" s="143" t="s">
        <v>772</v>
      </c>
      <c r="K255" s="143" t="s">
        <v>756</v>
      </c>
      <c r="L255" s="143" t="s">
        <v>722</v>
      </c>
      <c r="M255" s="143" t="s">
        <v>722</v>
      </c>
      <c r="N255" s="148" t="s">
        <v>768</v>
      </c>
      <c r="O255" s="144"/>
    </row>
    <row r="256" spans="1:15" s="71" customFormat="1" ht="15.6">
      <c r="A256" s="116">
        <v>3984</v>
      </c>
      <c r="B256" s="106" t="s">
        <v>759</v>
      </c>
      <c r="C256" s="171" t="s">
        <v>1184</v>
      </c>
      <c r="D256" s="124" t="s">
        <v>773</v>
      </c>
      <c r="E256" s="124"/>
      <c r="F256" s="142" t="s">
        <v>720</v>
      </c>
      <c r="G256" s="143" t="s">
        <v>721</v>
      </c>
      <c r="H256" s="143" t="s">
        <v>721</v>
      </c>
      <c r="I256" s="156">
        <v>91</v>
      </c>
      <c r="J256" s="143" t="s">
        <v>772</v>
      </c>
      <c r="K256" s="143" t="s">
        <v>756</v>
      </c>
      <c r="L256" s="143" t="s">
        <v>722</v>
      </c>
      <c r="M256" s="143" t="s">
        <v>722</v>
      </c>
      <c r="N256" s="148" t="s">
        <v>768</v>
      </c>
      <c r="O256" s="144"/>
    </row>
    <row r="257" spans="1:15" s="71" customFormat="1" ht="15.6">
      <c r="A257" s="116">
        <v>3985</v>
      </c>
      <c r="B257" s="106" t="s">
        <v>761</v>
      </c>
      <c r="C257" s="171" t="s">
        <v>1184</v>
      </c>
      <c r="D257" s="124" t="s">
        <v>773</v>
      </c>
      <c r="E257" s="124"/>
      <c r="F257" s="142" t="s">
        <v>720</v>
      </c>
      <c r="G257" s="143" t="s">
        <v>721</v>
      </c>
      <c r="H257" s="143" t="s">
        <v>721</v>
      </c>
      <c r="I257" s="156">
        <v>91</v>
      </c>
      <c r="J257" s="143" t="s">
        <v>772</v>
      </c>
      <c r="K257" s="143" t="s">
        <v>756</v>
      </c>
      <c r="L257" s="143" t="s">
        <v>722</v>
      </c>
      <c r="M257" s="143" t="s">
        <v>722</v>
      </c>
      <c r="N257" s="148" t="s">
        <v>768</v>
      </c>
      <c r="O257" s="144"/>
    </row>
    <row r="258" spans="1:15" s="71" customFormat="1" ht="15.6">
      <c r="A258" s="116">
        <v>3986</v>
      </c>
      <c r="B258" s="106" t="s">
        <v>765</v>
      </c>
      <c r="C258" s="171" t="s">
        <v>1184</v>
      </c>
      <c r="D258" s="124" t="s">
        <v>773</v>
      </c>
      <c r="E258" s="124"/>
      <c r="F258" s="142" t="s">
        <v>720</v>
      </c>
      <c r="G258" s="143" t="s">
        <v>968</v>
      </c>
      <c r="H258" s="143" t="s">
        <v>721</v>
      </c>
      <c r="I258" s="156">
        <v>91</v>
      </c>
      <c r="J258" s="143" t="s">
        <v>772</v>
      </c>
      <c r="K258" s="143" t="s">
        <v>756</v>
      </c>
      <c r="L258" s="143" t="s">
        <v>722</v>
      </c>
      <c r="M258" s="143" t="s">
        <v>722</v>
      </c>
      <c r="N258" s="148" t="s">
        <v>768</v>
      </c>
      <c r="O258" s="144"/>
    </row>
    <row r="259" spans="1:15" s="71" customFormat="1" ht="15.6">
      <c r="A259" s="116">
        <v>3987</v>
      </c>
      <c r="B259" s="106" t="s">
        <v>3496</v>
      </c>
      <c r="C259" s="171"/>
      <c r="D259" s="124"/>
      <c r="E259" s="124"/>
      <c r="F259" s="142" t="s">
        <v>720</v>
      </c>
      <c r="G259" s="143" t="s">
        <v>3495</v>
      </c>
      <c r="H259" s="143" t="s">
        <v>721</v>
      </c>
      <c r="I259" s="156">
        <v>91</v>
      </c>
      <c r="J259" s="143" t="s">
        <v>772</v>
      </c>
      <c r="K259" s="143" t="s">
        <v>756</v>
      </c>
      <c r="L259" s="143" t="s">
        <v>722</v>
      </c>
      <c r="M259" s="143" t="s">
        <v>722</v>
      </c>
      <c r="N259" s="148" t="s">
        <v>768</v>
      </c>
      <c r="O259" s="144"/>
    </row>
    <row r="260" spans="1:15" s="71" customFormat="1" ht="15.6">
      <c r="A260" s="116">
        <v>3989</v>
      </c>
      <c r="B260" s="106" t="s">
        <v>1183</v>
      </c>
      <c r="C260" s="171" t="s">
        <v>1184</v>
      </c>
      <c r="D260" s="124"/>
      <c r="E260" s="124"/>
      <c r="F260" s="142" t="s">
        <v>720</v>
      </c>
      <c r="G260" s="143" t="s">
        <v>968</v>
      </c>
      <c r="H260" s="143" t="s">
        <v>721</v>
      </c>
      <c r="I260" s="156">
        <v>91</v>
      </c>
      <c r="J260" s="143" t="s">
        <v>772</v>
      </c>
      <c r="K260" s="143" t="s">
        <v>756</v>
      </c>
      <c r="L260" s="143" t="s">
        <v>722</v>
      </c>
      <c r="M260" s="143" t="s">
        <v>722</v>
      </c>
      <c r="N260" s="148" t="s">
        <v>768</v>
      </c>
      <c r="O260" s="144"/>
    </row>
    <row r="261" spans="1:15" s="71" customFormat="1" ht="15.6">
      <c r="A261" s="116"/>
      <c r="B261" s="106"/>
      <c r="C261" s="171"/>
      <c r="D261" s="124"/>
      <c r="E261" s="124"/>
      <c r="F261" s="142"/>
      <c r="G261" s="143"/>
      <c r="H261" s="143"/>
      <c r="I261" s="156"/>
      <c r="J261" s="143"/>
      <c r="K261" s="143"/>
      <c r="L261" s="143"/>
      <c r="M261" s="143"/>
      <c r="N261" s="148"/>
      <c r="O261" s="144"/>
    </row>
    <row r="262" spans="1:15" s="71" customFormat="1" ht="15.6">
      <c r="A262" s="157">
        <v>399</v>
      </c>
      <c r="B262" s="158" t="s">
        <v>965</v>
      </c>
      <c r="C262" s="171"/>
      <c r="D262" s="124"/>
      <c r="E262" s="124"/>
      <c r="F262" s="142"/>
      <c r="G262" s="143"/>
      <c r="H262" s="143"/>
      <c r="I262" s="156"/>
      <c r="J262" s="143"/>
      <c r="K262" s="143"/>
      <c r="L262" s="143"/>
      <c r="M262" s="143"/>
      <c r="N262" s="148"/>
      <c r="O262" s="144"/>
    </row>
    <row r="263" spans="1:15" s="71" customFormat="1" ht="15.6">
      <c r="A263" s="116">
        <v>3990</v>
      </c>
      <c r="B263" s="106" t="s">
        <v>959</v>
      </c>
      <c r="C263" s="171" t="s">
        <v>1184</v>
      </c>
      <c r="D263" s="124" t="s">
        <v>773</v>
      </c>
      <c r="E263" s="124"/>
      <c r="F263" s="142" t="s">
        <v>963</v>
      </c>
      <c r="G263" s="143" t="s">
        <v>721</v>
      </c>
      <c r="H263" s="143" t="s">
        <v>721</v>
      </c>
      <c r="I263" s="156">
        <v>91</v>
      </c>
      <c r="J263" s="143" t="s">
        <v>772</v>
      </c>
      <c r="K263" s="143" t="s">
        <v>756</v>
      </c>
      <c r="L263" s="143" t="s">
        <v>722</v>
      </c>
      <c r="M263" s="143" t="s">
        <v>722</v>
      </c>
      <c r="N263" s="148"/>
      <c r="O263" s="144"/>
    </row>
    <row r="264" spans="1:15" s="71" customFormat="1" ht="15.6">
      <c r="A264" s="116">
        <v>3991</v>
      </c>
      <c r="B264" s="106" t="s">
        <v>960</v>
      </c>
      <c r="C264" s="171" t="s">
        <v>1184</v>
      </c>
      <c r="D264" s="124" t="s">
        <v>773</v>
      </c>
      <c r="E264" s="124"/>
      <c r="F264" s="142" t="s">
        <v>963</v>
      </c>
      <c r="G264" s="143" t="s">
        <v>721</v>
      </c>
      <c r="H264" s="143" t="s">
        <v>721</v>
      </c>
      <c r="I264" s="156">
        <v>91</v>
      </c>
      <c r="J264" s="143" t="s">
        <v>772</v>
      </c>
      <c r="K264" s="143" t="s">
        <v>756</v>
      </c>
      <c r="L264" s="143" t="s">
        <v>722</v>
      </c>
      <c r="M264" s="143" t="s">
        <v>722</v>
      </c>
      <c r="N264" s="148"/>
      <c r="O264" s="144"/>
    </row>
    <row r="265" spans="1:15" s="71" customFormat="1" ht="15.6">
      <c r="A265" s="116">
        <v>3992</v>
      </c>
      <c r="B265" s="106" t="s">
        <v>961</v>
      </c>
      <c r="C265" s="171" t="s">
        <v>1184</v>
      </c>
      <c r="D265" s="124" t="s">
        <v>773</v>
      </c>
      <c r="E265" s="124"/>
      <c r="F265" s="142" t="s">
        <v>963</v>
      </c>
      <c r="G265" s="143" t="s">
        <v>721</v>
      </c>
      <c r="H265" s="143" t="s">
        <v>721</v>
      </c>
      <c r="I265" s="156">
        <v>91</v>
      </c>
      <c r="J265" s="143" t="s">
        <v>772</v>
      </c>
      <c r="K265" s="143" t="s">
        <v>756</v>
      </c>
      <c r="L265" s="143" t="s">
        <v>722</v>
      </c>
      <c r="M265" s="143" t="s">
        <v>722</v>
      </c>
      <c r="N265" s="148"/>
      <c r="O265" s="144"/>
    </row>
    <row r="266" spans="1:15" s="71" customFormat="1" ht="15.6">
      <c r="A266" s="116">
        <v>3993</v>
      </c>
      <c r="B266" s="106" t="s">
        <v>962</v>
      </c>
      <c r="C266" s="171" t="s">
        <v>1184</v>
      </c>
      <c r="D266" s="124" t="s">
        <v>773</v>
      </c>
      <c r="E266" s="124"/>
      <c r="F266" s="142" t="s">
        <v>963</v>
      </c>
      <c r="G266" s="143" t="s">
        <v>721</v>
      </c>
      <c r="H266" s="143" t="s">
        <v>721</v>
      </c>
      <c r="I266" s="156">
        <v>91</v>
      </c>
      <c r="J266" s="143" t="s">
        <v>772</v>
      </c>
      <c r="K266" s="143" t="s">
        <v>756</v>
      </c>
      <c r="L266" s="143" t="s">
        <v>722</v>
      </c>
      <c r="M266" s="143" t="s">
        <v>722</v>
      </c>
      <c r="N266" s="148"/>
      <c r="O266" s="144"/>
    </row>
    <row r="267" spans="1:15" s="71" customFormat="1" ht="15.6">
      <c r="A267" s="116">
        <v>3999</v>
      </c>
      <c r="B267" s="106" t="s">
        <v>763</v>
      </c>
      <c r="C267" s="171" t="s">
        <v>1184</v>
      </c>
      <c r="D267" s="124" t="s">
        <v>773</v>
      </c>
      <c r="E267" s="124"/>
      <c r="F267" s="142" t="s">
        <v>720</v>
      </c>
      <c r="G267" s="143" t="s">
        <v>721</v>
      </c>
      <c r="H267" s="143" t="s">
        <v>721</v>
      </c>
      <c r="I267" s="156">
        <v>91</v>
      </c>
      <c r="J267" s="143" t="s">
        <v>772</v>
      </c>
      <c r="K267" s="143" t="s">
        <v>756</v>
      </c>
      <c r="L267" s="143" t="s">
        <v>722</v>
      </c>
      <c r="M267" s="143" t="s">
        <v>722</v>
      </c>
      <c r="N267" s="148"/>
      <c r="O267" s="144"/>
    </row>
    <row r="268" spans="1:15" s="82" customFormat="1" ht="13.8">
      <c r="B268" s="159"/>
      <c r="C268" s="65"/>
      <c r="F268" s="144"/>
      <c r="G268" s="144"/>
      <c r="H268" s="144"/>
      <c r="I268" s="144"/>
      <c r="J268" s="144"/>
      <c r="K268" s="143"/>
      <c r="L268" s="144"/>
      <c r="M268" s="49"/>
      <c r="N268" s="144"/>
      <c r="O268" s="144"/>
    </row>
    <row r="269" spans="1:15" s="82" customFormat="1" ht="13.8">
      <c r="A269" s="59" t="s">
        <v>721</v>
      </c>
      <c r="B269" s="88" t="s">
        <v>1079</v>
      </c>
      <c r="C269" s="65"/>
      <c r="F269" s="144"/>
      <c r="G269" s="144"/>
      <c r="H269" s="144"/>
      <c r="I269" s="144"/>
      <c r="J269" s="144"/>
      <c r="K269" s="143"/>
      <c r="L269" s="144"/>
      <c r="M269" s="49"/>
      <c r="N269" s="144"/>
      <c r="O269" s="144"/>
    </row>
    <row r="270" spans="1:15" s="82" customFormat="1" ht="13.8">
      <c r="A270" s="59" t="s">
        <v>768</v>
      </c>
      <c r="B270" s="88" t="s">
        <v>1086</v>
      </c>
      <c r="C270" s="65"/>
      <c r="F270" s="144"/>
      <c r="G270" s="144"/>
      <c r="H270" s="144"/>
      <c r="I270" s="144"/>
      <c r="J270" s="144"/>
      <c r="K270" s="143"/>
      <c r="L270" s="144"/>
      <c r="M270" s="49"/>
      <c r="N270" s="144"/>
      <c r="O270" s="144"/>
    </row>
    <row r="271" spans="1:15" s="82" customFormat="1" ht="15.6">
      <c r="A271" s="61" t="s">
        <v>517</v>
      </c>
      <c r="B271" s="88" t="s">
        <v>1087</v>
      </c>
      <c r="C271" s="175"/>
      <c r="F271" s="144"/>
      <c r="G271" s="144"/>
      <c r="H271" s="144"/>
      <c r="I271" s="144"/>
      <c r="J271" s="144"/>
      <c r="K271" s="143"/>
      <c r="L271" s="144"/>
      <c r="M271" s="49"/>
      <c r="N271" s="144"/>
      <c r="O271" s="144"/>
    </row>
    <row r="272" spans="1:15" s="82" customFormat="1" ht="15.6">
      <c r="A272" s="61" t="s">
        <v>756</v>
      </c>
      <c r="B272" s="88" t="s">
        <v>1193</v>
      </c>
      <c r="C272" s="175"/>
      <c r="F272" s="144"/>
      <c r="G272" s="144"/>
      <c r="H272" s="144"/>
      <c r="I272" s="144"/>
      <c r="J272" s="144"/>
      <c r="K272" s="143"/>
      <c r="L272" s="144"/>
      <c r="M272" s="49"/>
      <c r="N272" s="144"/>
      <c r="O272" s="144"/>
    </row>
    <row r="273" spans="1:15" s="82" customFormat="1" ht="13.8">
      <c r="A273" s="61" t="s">
        <v>1189</v>
      </c>
      <c r="B273" s="60" t="s">
        <v>1190</v>
      </c>
      <c r="C273" s="65"/>
      <c r="F273" s="144"/>
      <c r="G273" s="144"/>
      <c r="H273" s="144"/>
      <c r="I273" s="144"/>
      <c r="J273" s="144"/>
      <c r="K273" s="143"/>
      <c r="L273" s="144"/>
      <c r="M273" s="49"/>
      <c r="N273" s="144"/>
      <c r="O273" s="144"/>
    </row>
    <row r="274" spans="1:15" s="82" customFormat="1" ht="13.8">
      <c r="A274" s="61" t="s">
        <v>1191</v>
      </c>
      <c r="B274" s="60" t="s">
        <v>1192</v>
      </c>
      <c r="C274" s="65"/>
      <c r="F274" s="144"/>
      <c r="G274" s="144"/>
      <c r="H274" s="144"/>
      <c r="I274" s="144"/>
      <c r="J274" s="144"/>
      <c r="K274" s="143"/>
      <c r="L274" s="144"/>
      <c r="M274" s="49"/>
      <c r="N274" s="144"/>
      <c r="O274" s="144"/>
    </row>
  </sheetData>
  <customSheetViews>
    <customSheetView guid="{2D407BF5-17AB-49B8-85B4-6C0A16E01D38}" showPageBreaks="1" fitToPage="1" printArea="1" hiddenColumns="1">
      <pane ySplit="4" topLeftCell="A68" activePane="bottomLeft" state="frozen"/>
      <selection pane="bottomLeft" activeCell="I74" sqref="I74:I77"/>
      <rowBreaks count="6" manualBreakCount="6">
        <brk id="36" max="13" man="1"/>
        <brk id="72" max="13" man="1"/>
        <brk id="112" max="13" man="1"/>
        <brk id="151" max="13" man="1"/>
        <brk id="190" max="13" man="1"/>
        <brk id="228" max="13" man="1"/>
      </rowBreaks>
      <colBreaks count="1" manualBreakCount="1">
        <brk id="1" max="266" man="1"/>
      </colBreaks>
      <pageMargins left="0.23622047244094491" right="0.23622047244094491" top="0.74803149606299213" bottom="0.74803149606299213" header="0.31496062992125984" footer="0.31496062992125984"/>
      <pageSetup paperSize="9" scale="64" firstPageNumber="23" fitToHeight="0" orientation="landscape" useFirstPageNumber="1" r:id="rId1"/>
      <headerFooter alignWithMargins="0">
        <oddFooter>&amp;F</oddFooter>
      </headerFooter>
    </customSheetView>
    <customSheetView guid="{B30AAEDE-2B4E-4B4D-8A04-37E57D5E02D2}" fitToPage="1" hiddenColumns="1">
      <pane ySplit="4" topLeftCell="A68" activePane="bottomLeft" state="frozen"/>
      <selection pane="bottomLeft" activeCell="I74" sqref="I74:I77"/>
      <rowBreaks count="6" manualBreakCount="6">
        <brk id="36" max="13" man="1"/>
        <brk id="72" max="13" man="1"/>
        <brk id="112" max="13" man="1"/>
        <brk id="151" max="13" man="1"/>
        <brk id="190" max="13" man="1"/>
        <brk id="228" max="13" man="1"/>
      </rowBreaks>
      <colBreaks count="1" manualBreakCount="1">
        <brk id="1" max="266" man="1"/>
      </colBreaks>
      <pageMargins left="0.23622047244094491" right="0.23622047244094491" top="0.74803149606299213" bottom="0.74803149606299213" header="0.31496062992125984" footer="0.31496062992125984"/>
      <pageSetup paperSize="9" scale="68" firstPageNumber="23" fitToHeight="0" orientation="landscape" useFirstPageNumber="1" r:id="rId2"/>
      <headerFooter alignWithMargins="0">
        <oddFooter>&amp;F</oddFooter>
      </headerFooter>
    </customSheetView>
  </customSheetViews>
  <pageMargins left="0.23622047244094491" right="0.23622047244094491" top="0.74803149606299213" bottom="0.74803149606299213" header="0.31496062992125984" footer="0.31496062992125984"/>
  <pageSetup paperSize="9" scale="61" firstPageNumber="23" fitToHeight="0" orientation="landscape" useFirstPageNumber="1" r:id="rId3"/>
  <headerFooter alignWithMargins="0">
    <oddFooter>&amp;F</oddFooter>
  </headerFooter>
  <rowBreaks count="6" manualBreakCount="6">
    <brk id="36" max="13" man="1"/>
    <brk id="78" max="13" man="1"/>
    <brk id="118" max="13" man="1"/>
    <brk id="157" max="13" man="1"/>
    <brk id="196" max="13" man="1"/>
    <brk id="234" max="13" man="1"/>
  </rowBreaks>
  <colBreaks count="1" manualBreakCount="1">
    <brk id="1" max="266" man="1"/>
  </col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L215"/>
  <sheetViews>
    <sheetView zoomScaleNormal="100" workbookViewId="0">
      <pane ySplit="4" topLeftCell="A5" activePane="bottomLeft" state="frozen"/>
      <selection pane="bottomLeft"/>
    </sheetView>
  </sheetViews>
  <sheetFormatPr defaultColWidth="8.77734375" defaultRowHeight="14.4"/>
  <cols>
    <col min="1" max="1" width="12" customWidth="1"/>
    <col min="2" max="2" width="79.5546875" customWidth="1"/>
    <col min="3" max="3" width="37.44140625" bestFit="1" customWidth="1"/>
    <col min="4" max="4" width="10.21875" customWidth="1"/>
    <col min="5" max="6" width="6.5546875" customWidth="1"/>
    <col min="7" max="7" width="12.5546875" customWidth="1"/>
    <col min="8" max="8" width="8" bestFit="1" customWidth="1"/>
    <col min="9" max="9" width="8.5546875" customWidth="1"/>
    <col min="10" max="11" width="9" customWidth="1"/>
    <col min="12" max="12" width="6.5546875" customWidth="1"/>
  </cols>
  <sheetData>
    <row r="1" spans="1:12" s="10" customFormat="1" ht="51" customHeight="1">
      <c r="A1" s="9"/>
      <c r="B1" s="6" t="str">
        <f>Förteckning!A1</f>
        <v>KONTOPLAN 2024</v>
      </c>
      <c r="C1" s="6"/>
      <c r="G1" s="9"/>
      <c r="H1" s="9"/>
      <c r="I1" s="11"/>
    </row>
    <row r="2" spans="1:12" s="9" customFormat="1" ht="19.350000000000001" customHeight="1">
      <c r="B2" s="12" t="str">
        <f>Förteckning!B2</f>
        <v>Version: 2024_1 Datum: 2023-12-15</v>
      </c>
      <c r="C2" s="89"/>
      <c r="F2" s="13"/>
    </row>
    <row r="3" spans="1:12" s="9" customFormat="1" ht="10.050000000000001" customHeight="1">
      <c r="B3" s="89"/>
      <c r="C3" s="89"/>
      <c r="F3" s="13"/>
    </row>
    <row r="4" spans="1:12" s="18" customFormat="1" ht="35.549999999999997" customHeight="1" thickBot="1">
      <c r="A4" s="14" t="s">
        <v>0</v>
      </c>
      <c r="B4" s="15" t="s">
        <v>1142</v>
      </c>
      <c r="C4" s="14" t="s">
        <v>1170</v>
      </c>
      <c r="D4" s="16" t="s">
        <v>713</v>
      </c>
      <c r="E4" s="16" t="s">
        <v>714</v>
      </c>
      <c r="F4" s="16" t="s">
        <v>715</v>
      </c>
      <c r="G4" s="16" t="s">
        <v>716</v>
      </c>
      <c r="H4" s="16" t="s">
        <v>717</v>
      </c>
      <c r="I4" s="16" t="s">
        <v>718</v>
      </c>
      <c r="J4" s="16" t="s">
        <v>767</v>
      </c>
      <c r="K4" s="16" t="s">
        <v>777</v>
      </c>
      <c r="L4" s="16" t="s">
        <v>719</v>
      </c>
    </row>
    <row r="5" spans="1:12" s="71" customFormat="1" ht="10.050000000000001" customHeight="1">
      <c r="A5" s="72"/>
      <c r="B5" s="112"/>
      <c r="C5" s="129"/>
      <c r="D5" s="21"/>
      <c r="E5" s="21"/>
      <c r="F5" s="21"/>
      <c r="G5" s="21"/>
      <c r="H5" s="21"/>
      <c r="I5" s="21"/>
      <c r="J5" s="21"/>
      <c r="K5" s="21"/>
      <c r="L5" s="21"/>
    </row>
    <row r="6" spans="1:12" s="71" customFormat="1" ht="41.55" customHeight="1">
      <c r="A6" s="185">
        <v>4</v>
      </c>
      <c r="B6" s="186" t="s">
        <v>1132</v>
      </c>
      <c r="C6" s="129"/>
      <c r="D6" s="21"/>
      <c r="E6" s="21"/>
      <c r="F6" s="21"/>
      <c r="G6" s="21"/>
      <c r="H6" s="21"/>
      <c r="I6" s="22"/>
      <c r="J6" s="21"/>
      <c r="K6" s="10"/>
      <c r="L6" s="21"/>
    </row>
    <row r="7" spans="1:12" s="71" customFormat="1" ht="8.1" customHeight="1">
      <c r="A7" s="72"/>
      <c r="B7" s="128"/>
      <c r="C7" s="129"/>
      <c r="K7" s="10"/>
    </row>
    <row r="8" spans="1:12" s="71" customFormat="1" ht="17.399999999999999">
      <c r="A8" s="24">
        <v>40</v>
      </c>
      <c r="B8" s="79" t="s">
        <v>271</v>
      </c>
      <c r="C8" s="129"/>
      <c r="K8" s="10"/>
    </row>
    <row r="9" spans="1:12" s="71" customFormat="1" ht="17.399999999999999">
      <c r="A9" s="24"/>
      <c r="B9" s="79" t="s">
        <v>272</v>
      </c>
      <c r="C9" s="129"/>
      <c r="K9" s="82"/>
    </row>
    <row r="10" spans="1:12" s="71" customFormat="1" ht="15.6">
      <c r="A10" s="26">
        <v>401</v>
      </c>
      <c r="B10" s="129" t="s">
        <v>937</v>
      </c>
      <c r="C10" s="129"/>
      <c r="K10" s="37"/>
    </row>
    <row r="11" spans="1:12" s="10" customFormat="1" ht="15.6">
      <c r="A11" s="28">
        <v>40111</v>
      </c>
      <c r="B11" s="130" t="s">
        <v>640</v>
      </c>
      <c r="C11" s="171" t="s">
        <v>1171</v>
      </c>
      <c r="D11" s="131" t="s">
        <v>783</v>
      </c>
      <c r="E11" s="31" t="s">
        <v>721</v>
      </c>
      <c r="F11" s="31" t="s">
        <v>721</v>
      </c>
      <c r="G11" s="31" t="s">
        <v>721</v>
      </c>
      <c r="H11" s="31" t="s">
        <v>721</v>
      </c>
      <c r="I11" s="31">
        <v>7999</v>
      </c>
      <c r="J11" s="31" t="s">
        <v>721</v>
      </c>
      <c r="K11" s="31" t="s">
        <v>722</v>
      </c>
      <c r="L11" s="31" t="s">
        <v>722</v>
      </c>
    </row>
    <row r="12" spans="1:12" s="10" customFormat="1" ht="15.6">
      <c r="A12" s="28">
        <v>40118</v>
      </c>
      <c r="B12" s="130" t="s">
        <v>641</v>
      </c>
      <c r="C12" s="171" t="s">
        <v>1171</v>
      </c>
      <c r="D12" s="131" t="s">
        <v>783</v>
      </c>
      <c r="E12" s="31" t="s">
        <v>721</v>
      </c>
      <c r="F12" s="31" t="s">
        <v>721</v>
      </c>
      <c r="G12" s="31" t="s">
        <v>721</v>
      </c>
      <c r="H12" s="31" t="s">
        <v>721</v>
      </c>
      <c r="I12" s="31">
        <v>7999</v>
      </c>
      <c r="J12" s="31" t="s">
        <v>721</v>
      </c>
      <c r="K12" s="31" t="s">
        <v>722</v>
      </c>
      <c r="L12" s="31" t="s">
        <v>722</v>
      </c>
    </row>
    <row r="13" spans="1:12" s="10" customFormat="1" ht="15.6">
      <c r="A13" s="28">
        <v>40121</v>
      </c>
      <c r="B13" s="130" t="s">
        <v>642</v>
      </c>
      <c r="C13" s="171" t="s">
        <v>1171</v>
      </c>
      <c r="D13" s="131" t="s">
        <v>783</v>
      </c>
      <c r="E13" s="31" t="s">
        <v>721</v>
      </c>
      <c r="F13" s="31" t="s">
        <v>721</v>
      </c>
      <c r="G13" s="31" t="s">
        <v>721</v>
      </c>
      <c r="H13" s="31" t="s">
        <v>721</v>
      </c>
      <c r="I13" s="31">
        <v>7999</v>
      </c>
      <c r="J13" s="31" t="s">
        <v>721</v>
      </c>
      <c r="K13" s="31" t="s">
        <v>722</v>
      </c>
      <c r="L13" s="31" t="s">
        <v>722</v>
      </c>
    </row>
    <row r="14" spans="1:12" s="10" customFormat="1" ht="15.6">
      <c r="A14" s="28">
        <v>40122</v>
      </c>
      <c r="B14" s="130" t="s">
        <v>643</v>
      </c>
      <c r="C14" s="171" t="s">
        <v>1171</v>
      </c>
      <c r="D14" s="131" t="s">
        <v>783</v>
      </c>
      <c r="E14" s="31" t="s">
        <v>721</v>
      </c>
      <c r="F14" s="31" t="s">
        <v>721</v>
      </c>
      <c r="G14" s="31" t="s">
        <v>721</v>
      </c>
      <c r="H14" s="31" t="s">
        <v>721</v>
      </c>
      <c r="I14" s="31">
        <v>7999</v>
      </c>
      <c r="J14" s="31" t="s">
        <v>721</v>
      </c>
      <c r="K14" s="31" t="s">
        <v>722</v>
      </c>
      <c r="L14" s="31" t="s">
        <v>722</v>
      </c>
    </row>
    <row r="15" spans="1:12" s="10" customFormat="1" ht="15.6">
      <c r="A15" s="53">
        <v>4018</v>
      </c>
      <c r="B15" s="130" t="s">
        <v>1165</v>
      </c>
      <c r="C15" s="129"/>
      <c r="D15" s="131" t="s">
        <v>783</v>
      </c>
      <c r="E15" s="31" t="s">
        <v>721</v>
      </c>
      <c r="F15" s="31" t="s">
        <v>721</v>
      </c>
      <c r="G15" s="31" t="s">
        <v>721</v>
      </c>
      <c r="H15" s="31" t="s">
        <v>721</v>
      </c>
      <c r="I15" s="31" t="s">
        <v>1202</v>
      </c>
      <c r="J15" s="31" t="s">
        <v>721</v>
      </c>
      <c r="K15" s="31" t="s">
        <v>722</v>
      </c>
      <c r="L15" s="31" t="s">
        <v>722</v>
      </c>
    </row>
    <row r="16" spans="1:12" s="10" customFormat="1" ht="15.6">
      <c r="A16" s="28">
        <v>4019</v>
      </c>
      <c r="B16" s="130" t="s">
        <v>1116</v>
      </c>
      <c r="C16" s="171" t="s">
        <v>1171</v>
      </c>
      <c r="D16" s="131" t="s">
        <v>783</v>
      </c>
      <c r="E16" s="31" t="s">
        <v>721</v>
      </c>
      <c r="F16" s="31" t="s">
        <v>721</v>
      </c>
      <c r="G16" s="31" t="s">
        <v>721</v>
      </c>
      <c r="H16" s="31" t="s">
        <v>721</v>
      </c>
      <c r="I16" s="31">
        <v>7999</v>
      </c>
      <c r="J16" s="31" t="s">
        <v>721</v>
      </c>
      <c r="K16" s="31" t="s">
        <v>722</v>
      </c>
      <c r="L16" s="31" t="s">
        <v>722</v>
      </c>
    </row>
    <row r="17" spans="1:12" s="10" customFormat="1" ht="15.6">
      <c r="A17" s="28"/>
      <c r="B17" s="130"/>
      <c r="C17" s="129"/>
      <c r="D17" s="131"/>
      <c r="E17" s="31"/>
      <c r="F17" s="31"/>
      <c r="G17" s="31"/>
      <c r="H17" s="31"/>
      <c r="I17" s="31"/>
      <c r="J17" s="31"/>
      <c r="K17" s="71"/>
      <c r="L17" s="31"/>
    </row>
    <row r="18" spans="1:12" s="10" customFormat="1" ht="15.6">
      <c r="A18" s="26">
        <v>402</v>
      </c>
      <c r="B18" s="129" t="s">
        <v>1105</v>
      </c>
      <c r="C18" s="129"/>
      <c r="D18" s="131"/>
      <c r="E18" s="31"/>
      <c r="F18" s="31"/>
      <c r="G18" s="31"/>
      <c r="H18" s="31"/>
      <c r="I18" s="31"/>
      <c r="J18" s="31"/>
      <c r="K18" s="31"/>
      <c r="L18" s="31"/>
    </row>
    <row r="19" spans="1:12" s="10" customFormat="1" ht="15.6">
      <c r="A19" s="28">
        <v>40211</v>
      </c>
      <c r="B19" s="130" t="s">
        <v>644</v>
      </c>
      <c r="C19" s="171" t="s">
        <v>1198</v>
      </c>
      <c r="D19" s="131" t="s">
        <v>783</v>
      </c>
      <c r="E19" s="31" t="s">
        <v>721</v>
      </c>
      <c r="F19" s="31" t="s">
        <v>721</v>
      </c>
      <c r="G19" s="31" t="s">
        <v>721</v>
      </c>
      <c r="H19" s="31" t="s">
        <v>721</v>
      </c>
      <c r="I19" s="31">
        <v>7999</v>
      </c>
      <c r="J19" s="31" t="s">
        <v>721</v>
      </c>
      <c r="K19" s="31" t="s">
        <v>722</v>
      </c>
      <c r="L19" s="31" t="s">
        <v>722</v>
      </c>
    </row>
    <row r="20" spans="1:12" s="10" customFormat="1" ht="15.6">
      <c r="A20" s="28">
        <v>40217</v>
      </c>
      <c r="B20" s="130" t="s">
        <v>645</v>
      </c>
      <c r="C20" s="171" t="s">
        <v>1198</v>
      </c>
      <c r="D20" s="131" t="s">
        <v>783</v>
      </c>
      <c r="E20" s="31" t="s">
        <v>721</v>
      </c>
      <c r="F20" s="31" t="s">
        <v>721</v>
      </c>
      <c r="G20" s="31" t="s">
        <v>721</v>
      </c>
      <c r="H20" s="31" t="s">
        <v>721</v>
      </c>
      <c r="I20" s="31">
        <v>7999</v>
      </c>
      <c r="J20" s="31" t="s">
        <v>721</v>
      </c>
      <c r="K20" s="31" t="s">
        <v>722</v>
      </c>
      <c r="L20" s="31" t="s">
        <v>722</v>
      </c>
    </row>
    <row r="21" spans="1:12" s="10" customFormat="1" ht="15.6">
      <c r="A21" s="28">
        <v>40221</v>
      </c>
      <c r="B21" s="130" t="s">
        <v>646</v>
      </c>
      <c r="C21" s="171" t="s">
        <v>1198</v>
      </c>
      <c r="D21" s="131" t="s">
        <v>783</v>
      </c>
      <c r="E21" s="31" t="s">
        <v>721</v>
      </c>
      <c r="F21" s="31" t="s">
        <v>721</v>
      </c>
      <c r="G21" s="31" t="s">
        <v>721</v>
      </c>
      <c r="H21" s="31" t="s">
        <v>721</v>
      </c>
      <c r="I21" s="31">
        <v>7999</v>
      </c>
      <c r="J21" s="31" t="s">
        <v>721</v>
      </c>
      <c r="K21" s="31" t="s">
        <v>722</v>
      </c>
      <c r="L21" s="31" t="s">
        <v>722</v>
      </c>
    </row>
    <row r="22" spans="1:12" s="10" customFormat="1" ht="15.6">
      <c r="A22" s="28">
        <v>40225</v>
      </c>
      <c r="B22" s="130" t="s">
        <v>647</v>
      </c>
      <c r="C22" s="171" t="s">
        <v>1198</v>
      </c>
      <c r="D22" s="131" t="s">
        <v>783</v>
      </c>
      <c r="E22" s="31" t="s">
        <v>721</v>
      </c>
      <c r="F22" s="31" t="s">
        <v>721</v>
      </c>
      <c r="G22" s="31" t="s">
        <v>721</v>
      </c>
      <c r="H22" s="31" t="s">
        <v>721</v>
      </c>
      <c r="I22" s="31">
        <v>7999</v>
      </c>
      <c r="J22" s="31" t="s">
        <v>721</v>
      </c>
      <c r="K22" s="31" t="s">
        <v>722</v>
      </c>
      <c r="L22" s="31" t="s">
        <v>722</v>
      </c>
    </row>
    <row r="23" spans="1:12" s="10" customFormat="1" ht="15.6">
      <c r="A23" s="53">
        <v>4028</v>
      </c>
      <c r="B23" s="130" t="s">
        <v>1165</v>
      </c>
      <c r="C23" s="129"/>
      <c r="D23" s="131" t="s">
        <v>783</v>
      </c>
      <c r="E23" s="31" t="s">
        <v>721</v>
      </c>
      <c r="F23" s="31" t="s">
        <v>721</v>
      </c>
      <c r="G23" s="31" t="s">
        <v>721</v>
      </c>
      <c r="H23" s="31" t="s">
        <v>721</v>
      </c>
      <c r="I23" s="31" t="s">
        <v>1202</v>
      </c>
      <c r="J23" s="31" t="s">
        <v>721</v>
      </c>
      <c r="K23" s="31" t="s">
        <v>722</v>
      </c>
      <c r="L23" s="31" t="s">
        <v>722</v>
      </c>
    </row>
    <row r="24" spans="1:12" s="71" customFormat="1" ht="15" customHeight="1">
      <c r="A24" s="28">
        <v>4029</v>
      </c>
      <c r="B24" s="130" t="s">
        <v>1106</v>
      </c>
      <c r="C24" s="171" t="s">
        <v>1198</v>
      </c>
      <c r="D24" s="131" t="s">
        <v>783</v>
      </c>
      <c r="E24" s="31" t="s">
        <v>721</v>
      </c>
      <c r="F24" s="31" t="s">
        <v>721</v>
      </c>
      <c r="G24" s="31" t="s">
        <v>721</v>
      </c>
      <c r="H24" s="31" t="s">
        <v>721</v>
      </c>
      <c r="I24" s="31">
        <v>7999</v>
      </c>
      <c r="J24" s="31" t="s">
        <v>721</v>
      </c>
      <c r="K24" s="31" t="s">
        <v>722</v>
      </c>
      <c r="L24" s="31"/>
    </row>
    <row r="25" spans="1:12" s="71" customFormat="1" ht="15" customHeight="1">
      <c r="A25" s="28"/>
      <c r="B25" s="83"/>
      <c r="C25" s="129"/>
      <c r="D25" s="37"/>
      <c r="E25" s="37"/>
      <c r="F25" s="37"/>
      <c r="G25" s="37"/>
      <c r="H25" s="37"/>
      <c r="I25" s="37"/>
      <c r="J25" s="37"/>
      <c r="K25" s="31"/>
      <c r="L25" s="37"/>
    </row>
    <row r="26" spans="1:12" s="71" customFormat="1" ht="15" customHeight="1">
      <c r="A26" s="28">
        <v>403</v>
      </c>
      <c r="B26" s="132" t="s">
        <v>1107</v>
      </c>
      <c r="C26" s="129"/>
      <c r="D26" s="37"/>
      <c r="E26" s="37"/>
      <c r="F26" s="37"/>
      <c r="G26" s="37"/>
      <c r="H26" s="37"/>
      <c r="I26" s="37"/>
      <c r="J26" s="37"/>
      <c r="K26" s="31"/>
      <c r="L26" s="37"/>
    </row>
    <row r="27" spans="1:12" s="71" customFormat="1" ht="15" customHeight="1">
      <c r="A27" s="28">
        <v>40311</v>
      </c>
      <c r="B27" s="83" t="s">
        <v>648</v>
      </c>
      <c r="C27" s="171" t="s">
        <v>1198</v>
      </c>
      <c r="D27" s="131" t="s">
        <v>783</v>
      </c>
      <c r="E27" s="31" t="s">
        <v>721</v>
      </c>
      <c r="F27" s="31" t="s">
        <v>721</v>
      </c>
      <c r="G27" s="31" t="s">
        <v>721</v>
      </c>
      <c r="H27" s="31" t="s">
        <v>721</v>
      </c>
      <c r="I27" s="31">
        <v>7999</v>
      </c>
      <c r="J27" s="31" t="s">
        <v>721</v>
      </c>
      <c r="K27" s="31" t="s">
        <v>722</v>
      </c>
      <c r="L27" s="31" t="s">
        <v>722</v>
      </c>
    </row>
    <row r="28" spans="1:12" s="71" customFormat="1" ht="15" customHeight="1">
      <c r="A28" s="28">
        <v>40314</v>
      </c>
      <c r="B28" s="83" t="s">
        <v>649</v>
      </c>
      <c r="C28" s="171" t="s">
        <v>1198</v>
      </c>
      <c r="D28" s="131" t="s">
        <v>783</v>
      </c>
      <c r="E28" s="31" t="s">
        <v>721</v>
      </c>
      <c r="F28" s="31" t="s">
        <v>721</v>
      </c>
      <c r="G28" s="31" t="s">
        <v>721</v>
      </c>
      <c r="H28" s="31" t="s">
        <v>721</v>
      </c>
      <c r="I28" s="31">
        <v>7999</v>
      </c>
      <c r="J28" s="31" t="s">
        <v>721</v>
      </c>
      <c r="K28" s="31" t="s">
        <v>722</v>
      </c>
      <c r="L28" s="31" t="s">
        <v>722</v>
      </c>
    </row>
    <row r="29" spans="1:12" s="71" customFormat="1" ht="15" customHeight="1">
      <c r="A29" s="28">
        <v>40317</v>
      </c>
      <c r="B29" s="83" t="s">
        <v>650</v>
      </c>
      <c r="C29" s="171" t="s">
        <v>1198</v>
      </c>
      <c r="D29" s="131" t="s">
        <v>783</v>
      </c>
      <c r="E29" s="31" t="s">
        <v>721</v>
      </c>
      <c r="F29" s="31" t="s">
        <v>721</v>
      </c>
      <c r="G29" s="31" t="s">
        <v>721</v>
      </c>
      <c r="H29" s="31" t="s">
        <v>721</v>
      </c>
      <c r="I29" s="31">
        <v>7999</v>
      </c>
      <c r="J29" s="31" t="s">
        <v>721</v>
      </c>
      <c r="K29" s="31" t="s">
        <v>722</v>
      </c>
      <c r="L29" s="31" t="s">
        <v>722</v>
      </c>
    </row>
    <row r="30" spans="1:12" s="71" customFormat="1" ht="15" customHeight="1">
      <c r="A30" s="28">
        <v>40320</v>
      </c>
      <c r="B30" s="83" t="s">
        <v>1097</v>
      </c>
      <c r="C30" s="171" t="s">
        <v>1198</v>
      </c>
      <c r="D30" s="131" t="s">
        <v>783</v>
      </c>
      <c r="E30" s="31" t="s">
        <v>721</v>
      </c>
      <c r="F30" s="31" t="s">
        <v>721</v>
      </c>
      <c r="G30" s="31" t="s">
        <v>721</v>
      </c>
      <c r="H30" s="31" t="s">
        <v>721</v>
      </c>
      <c r="I30" s="31">
        <v>7999</v>
      </c>
      <c r="J30" s="31" t="s">
        <v>721</v>
      </c>
      <c r="K30" s="31" t="s">
        <v>722</v>
      </c>
      <c r="L30" s="31" t="s">
        <v>722</v>
      </c>
    </row>
    <row r="31" spans="1:12" s="71" customFormat="1" ht="15" customHeight="1">
      <c r="A31" s="28">
        <v>40321</v>
      </c>
      <c r="B31" s="83" t="s">
        <v>651</v>
      </c>
      <c r="C31" s="171" t="s">
        <v>1198</v>
      </c>
      <c r="D31" s="131" t="s">
        <v>783</v>
      </c>
      <c r="E31" s="31" t="s">
        <v>721</v>
      </c>
      <c r="F31" s="31" t="s">
        <v>721</v>
      </c>
      <c r="G31" s="31" t="s">
        <v>721</v>
      </c>
      <c r="H31" s="31" t="s">
        <v>721</v>
      </c>
      <c r="I31" s="31">
        <v>7999</v>
      </c>
      <c r="J31" s="31" t="s">
        <v>721</v>
      </c>
      <c r="K31" s="31" t="s">
        <v>722</v>
      </c>
      <c r="L31" s="31" t="s">
        <v>722</v>
      </c>
    </row>
    <row r="32" spans="1:12" s="71" customFormat="1" ht="15" customHeight="1">
      <c r="A32" s="28">
        <v>40328</v>
      </c>
      <c r="B32" s="130" t="s">
        <v>788</v>
      </c>
      <c r="C32" s="171" t="s">
        <v>1198</v>
      </c>
      <c r="D32" s="131" t="s">
        <v>783</v>
      </c>
      <c r="E32" s="31" t="s">
        <v>721</v>
      </c>
      <c r="F32" s="31" t="s">
        <v>721</v>
      </c>
      <c r="G32" s="31" t="s">
        <v>721</v>
      </c>
      <c r="H32" s="31" t="s">
        <v>721</v>
      </c>
      <c r="I32" s="31" t="s">
        <v>1202</v>
      </c>
      <c r="J32" s="31" t="s">
        <v>721</v>
      </c>
      <c r="K32" s="31" t="s">
        <v>722</v>
      </c>
      <c r="L32" s="31" t="s">
        <v>722</v>
      </c>
    </row>
    <row r="33" spans="1:12" s="71" customFormat="1" ht="15" customHeight="1">
      <c r="A33" s="53">
        <v>4038</v>
      </c>
      <c r="B33" s="130" t="s">
        <v>1166</v>
      </c>
      <c r="C33" s="129"/>
      <c r="D33" s="131" t="s">
        <v>783</v>
      </c>
      <c r="E33" s="31" t="s">
        <v>721</v>
      </c>
      <c r="F33" s="31" t="s">
        <v>721</v>
      </c>
      <c r="G33" s="31" t="s">
        <v>721</v>
      </c>
      <c r="H33" s="31" t="s">
        <v>721</v>
      </c>
      <c r="I33" s="31">
        <v>7999</v>
      </c>
      <c r="J33" s="31" t="s">
        <v>721</v>
      </c>
      <c r="K33" s="31" t="s">
        <v>722</v>
      </c>
      <c r="L33" s="31" t="s">
        <v>722</v>
      </c>
    </row>
    <row r="34" spans="1:12" s="71" customFormat="1" ht="15" customHeight="1">
      <c r="A34" s="28">
        <v>4039</v>
      </c>
      <c r="B34" s="130" t="s">
        <v>1108</v>
      </c>
      <c r="C34" s="171" t="s">
        <v>1198</v>
      </c>
      <c r="D34" s="37"/>
      <c r="E34" s="37"/>
      <c r="F34" s="37"/>
      <c r="G34" s="37"/>
      <c r="H34" s="37"/>
      <c r="I34" s="37"/>
      <c r="J34" s="37"/>
      <c r="K34" s="31"/>
      <c r="L34" s="37"/>
    </row>
    <row r="35" spans="1:12" s="71" customFormat="1" ht="15" customHeight="1">
      <c r="A35" s="28"/>
      <c r="B35" s="100"/>
      <c r="C35" s="129"/>
      <c r="D35" s="37"/>
      <c r="E35" s="37"/>
      <c r="F35" s="37"/>
      <c r="G35" s="37"/>
      <c r="H35" s="37"/>
      <c r="I35" s="37"/>
      <c r="J35" s="37"/>
      <c r="K35" s="31"/>
      <c r="L35" s="37"/>
    </row>
    <row r="36" spans="1:12" s="71" customFormat="1" ht="15.6">
      <c r="A36" s="26">
        <v>404</v>
      </c>
      <c r="B36" s="98" t="s">
        <v>273</v>
      </c>
      <c r="C36" s="129"/>
      <c r="D36" s="37"/>
      <c r="E36" s="37"/>
      <c r="F36" s="37"/>
      <c r="G36" s="37"/>
      <c r="H36" s="37"/>
      <c r="I36" s="37"/>
      <c r="J36" s="37"/>
      <c r="K36" s="31"/>
      <c r="L36" s="37"/>
    </row>
    <row r="37" spans="1:12" s="10" customFormat="1" ht="15.6">
      <c r="A37" s="28">
        <v>4041</v>
      </c>
      <c r="B37" s="104" t="s">
        <v>1098</v>
      </c>
      <c r="C37" s="171" t="s">
        <v>1198</v>
      </c>
      <c r="D37" s="131" t="s">
        <v>783</v>
      </c>
      <c r="E37" s="31" t="s">
        <v>721</v>
      </c>
      <c r="F37" s="31" t="s">
        <v>721</v>
      </c>
      <c r="G37" s="31" t="s">
        <v>721</v>
      </c>
      <c r="H37" s="31" t="s">
        <v>721</v>
      </c>
      <c r="I37" s="31">
        <v>7999</v>
      </c>
      <c r="J37" s="31" t="s">
        <v>721</v>
      </c>
      <c r="K37" s="31" t="s">
        <v>722</v>
      </c>
      <c r="L37" s="31" t="s">
        <v>722</v>
      </c>
    </row>
    <row r="38" spans="1:12" s="71" customFormat="1" ht="15" customHeight="1">
      <c r="A38" s="77"/>
      <c r="B38" s="100"/>
      <c r="C38" s="129"/>
      <c r="D38" s="37"/>
      <c r="E38" s="37"/>
      <c r="F38" s="37"/>
      <c r="G38" s="37"/>
      <c r="H38" s="37"/>
      <c r="I38" s="37"/>
      <c r="J38" s="37"/>
      <c r="K38" s="31"/>
      <c r="L38" s="37"/>
    </row>
    <row r="39" spans="1:12" s="71" customFormat="1" ht="15.6">
      <c r="A39" s="26">
        <v>405</v>
      </c>
      <c r="B39" s="98" t="s">
        <v>274</v>
      </c>
      <c r="C39" s="129"/>
      <c r="D39" s="37"/>
      <c r="E39" s="37"/>
      <c r="F39" s="37"/>
      <c r="G39" s="37"/>
      <c r="H39" s="37"/>
      <c r="I39" s="37"/>
      <c r="J39" s="37"/>
      <c r="K39" s="31"/>
      <c r="L39" s="37"/>
    </row>
    <row r="40" spans="1:12" s="10" customFormat="1" ht="15.6">
      <c r="A40" s="28">
        <v>4051</v>
      </c>
      <c r="B40" s="104" t="s">
        <v>274</v>
      </c>
      <c r="C40" s="171" t="s">
        <v>1198</v>
      </c>
      <c r="D40" s="131" t="s">
        <v>783</v>
      </c>
      <c r="E40" s="31" t="s">
        <v>721</v>
      </c>
      <c r="F40" s="31" t="s">
        <v>721</v>
      </c>
      <c r="G40" s="31" t="s">
        <v>721</v>
      </c>
      <c r="H40" s="31" t="s">
        <v>721</v>
      </c>
      <c r="I40" s="31">
        <v>7999</v>
      </c>
      <c r="J40" s="31" t="s">
        <v>721</v>
      </c>
      <c r="K40" s="31" t="s">
        <v>722</v>
      </c>
      <c r="L40" s="31" t="s">
        <v>722</v>
      </c>
    </row>
    <row r="41" spans="1:12" s="10" customFormat="1" ht="15.6">
      <c r="A41" s="28">
        <v>4052</v>
      </c>
      <c r="B41" s="104" t="s">
        <v>1099</v>
      </c>
      <c r="C41" s="171" t="s">
        <v>1198</v>
      </c>
      <c r="D41" s="131" t="s">
        <v>783</v>
      </c>
      <c r="E41" s="31" t="s">
        <v>721</v>
      </c>
      <c r="F41" s="31" t="s">
        <v>721</v>
      </c>
      <c r="G41" s="31" t="s">
        <v>721</v>
      </c>
      <c r="H41" s="31" t="s">
        <v>721</v>
      </c>
      <c r="I41" s="31">
        <v>7999</v>
      </c>
      <c r="J41" s="31" t="s">
        <v>721</v>
      </c>
      <c r="K41" s="31" t="s">
        <v>722</v>
      </c>
      <c r="L41" s="31" t="s">
        <v>722</v>
      </c>
    </row>
    <row r="42" spans="1:12" s="10" customFormat="1" ht="15.6">
      <c r="A42" s="28"/>
      <c r="B42" s="104"/>
      <c r="C42" s="129"/>
      <c r="D42" s="131"/>
      <c r="E42" s="31"/>
      <c r="F42" s="31"/>
      <c r="G42" s="31"/>
      <c r="H42" s="31"/>
      <c r="I42" s="31"/>
      <c r="J42" s="31"/>
      <c r="K42" s="31"/>
      <c r="L42" s="31"/>
    </row>
    <row r="43" spans="1:12" s="71" customFormat="1" ht="15.6">
      <c r="A43" s="26">
        <v>408</v>
      </c>
      <c r="B43" s="98" t="s">
        <v>275</v>
      </c>
      <c r="C43" s="129"/>
      <c r="D43" s="37"/>
      <c r="E43" s="37"/>
      <c r="F43" s="37"/>
      <c r="G43" s="37"/>
      <c r="H43" s="37"/>
      <c r="I43" s="37"/>
      <c r="J43" s="37"/>
      <c r="K43" s="31"/>
      <c r="L43" s="37"/>
    </row>
    <row r="44" spans="1:12" s="10" customFormat="1" ht="15.6">
      <c r="A44" s="28">
        <v>4081</v>
      </c>
      <c r="B44" s="104" t="s">
        <v>276</v>
      </c>
      <c r="C44" s="129"/>
      <c r="D44" s="131" t="s">
        <v>783</v>
      </c>
      <c r="E44" s="31" t="s">
        <v>721</v>
      </c>
      <c r="F44" s="31" t="s">
        <v>721</v>
      </c>
      <c r="G44" s="31" t="s">
        <v>721</v>
      </c>
      <c r="H44" s="31" t="s">
        <v>721</v>
      </c>
      <c r="I44" s="31">
        <v>7999</v>
      </c>
      <c r="J44" s="31" t="s">
        <v>721</v>
      </c>
      <c r="K44" s="31" t="s">
        <v>722</v>
      </c>
      <c r="L44" s="31" t="s">
        <v>722</v>
      </c>
    </row>
    <row r="45" spans="1:12" s="10" customFormat="1" ht="15.6">
      <c r="A45" s="28"/>
      <c r="B45" s="104"/>
      <c r="C45" s="129"/>
      <c r="D45" s="131"/>
      <c r="E45" s="31"/>
      <c r="F45" s="31"/>
      <c r="G45" s="31"/>
      <c r="H45" s="31"/>
      <c r="I45" s="31"/>
      <c r="J45" s="31"/>
      <c r="K45" s="31"/>
      <c r="L45" s="31"/>
    </row>
    <row r="46" spans="1:12" s="10" customFormat="1" ht="17.399999999999999">
      <c r="A46" s="24">
        <v>41</v>
      </c>
      <c r="B46" s="91" t="s">
        <v>1894</v>
      </c>
      <c r="C46" s="129"/>
      <c r="D46" s="131"/>
      <c r="E46" s="31"/>
      <c r="F46" s="31"/>
      <c r="G46" s="31"/>
      <c r="H46" s="31"/>
      <c r="I46" s="31"/>
      <c r="J46" s="31"/>
      <c r="K46" s="31"/>
      <c r="L46" s="31"/>
    </row>
    <row r="47" spans="1:12" s="10" customFormat="1" ht="15.6">
      <c r="A47" s="26">
        <v>418</v>
      </c>
      <c r="B47" s="98" t="s">
        <v>1894</v>
      </c>
      <c r="C47" s="129"/>
      <c r="D47" s="131"/>
      <c r="E47" s="31"/>
      <c r="F47" s="31"/>
      <c r="G47" s="31"/>
      <c r="H47" s="31"/>
      <c r="I47" s="31"/>
      <c r="J47" s="31"/>
      <c r="K47" s="31"/>
      <c r="L47" s="31"/>
    </row>
    <row r="48" spans="1:12" s="10" customFormat="1" ht="15.6">
      <c r="A48" s="28">
        <v>4181</v>
      </c>
      <c r="B48" s="104" t="s">
        <v>1894</v>
      </c>
      <c r="C48" s="171" t="s">
        <v>1198</v>
      </c>
      <c r="D48" s="131" t="s">
        <v>783</v>
      </c>
      <c r="E48" s="31" t="s">
        <v>721</v>
      </c>
      <c r="F48" s="31" t="s">
        <v>721</v>
      </c>
      <c r="G48" s="31">
        <v>14</v>
      </c>
      <c r="H48" s="31" t="s">
        <v>721</v>
      </c>
      <c r="I48" s="31">
        <v>7999</v>
      </c>
      <c r="J48" s="31" t="s">
        <v>721</v>
      </c>
      <c r="K48" s="31" t="s">
        <v>722</v>
      </c>
      <c r="L48" s="31" t="s">
        <v>722</v>
      </c>
    </row>
    <row r="49" spans="1:12" s="71" customFormat="1" ht="15" customHeight="1">
      <c r="A49" s="77"/>
      <c r="B49" s="100"/>
      <c r="C49" s="129"/>
      <c r="D49" s="131"/>
      <c r="E49" s="31"/>
      <c r="F49" s="31"/>
      <c r="G49" s="31"/>
      <c r="H49" s="31"/>
      <c r="I49" s="31"/>
      <c r="J49" s="31"/>
      <c r="K49" s="37"/>
      <c r="L49" s="31"/>
    </row>
    <row r="50" spans="1:12" s="71" customFormat="1" ht="17.399999999999999">
      <c r="A50" s="24">
        <v>43</v>
      </c>
      <c r="B50" s="91" t="s">
        <v>277</v>
      </c>
      <c r="C50" s="129"/>
      <c r="D50" s="37"/>
      <c r="E50" s="37"/>
      <c r="F50" s="37"/>
      <c r="G50" s="37"/>
      <c r="H50" s="37"/>
      <c r="I50" s="37"/>
      <c r="J50" s="37"/>
      <c r="K50" s="31"/>
      <c r="L50" s="37"/>
    </row>
    <row r="51" spans="1:12" s="71" customFormat="1" ht="15.6">
      <c r="A51" s="26">
        <v>431</v>
      </c>
      <c r="B51" s="98" t="s">
        <v>278</v>
      </c>
      <c r="C51" s="129"/>
      <c r="D51" s="37"/>
      <c r="E51" s="37"/>
      <c r="F51" s="37"/>
      <c r="G51" s="37"/>
      <c r="H51" s="37"/>
      <c r="I51" s="37"/>
      <c r="J51" s="37"/>
      <c r="K51" s="31"/>
      <c r="L51" s="37"/>
    </row>
    <row r="52" spans="1:12" s="10" customFormat="1" ht="15.6">
      <c r="A52" s="28">
        <v>4311</v>
      </c>
      <c r="B52" s="104" t="s">
        <v>279</v>
      </c>
      <c r="C52" s="129"/>
      <c r="D52" s="131" t="s">
        <v>783</v>
      </c>
      <c r="E52" s="31" t="s">
        <v>721</v>
      </c>
      <c r="F52" s="31" t="s">
        <v>721</v>
      </c>
      <c r="G52" s="31" t="s">
        <v>721</v>
      </c>
      <c r="H52" s="31" t="s">
        <v>721</v>
      </c>
      <c r="I52" s="31">
        <v>7999</v>
      </c>
      <c r="J52" s="31" t="s">
        <v>721</v>
      </c>
      <c r="K52" s="31" t="s">
        <v>722</v>
      </c>
      <c r="L52" s="31" t="s">
        <v>722</v>
      </c>
    </row>
    <row r="53" spans="1:12" s="10" customFormat="1" ht="15.6">
      <c r="A53" s="28">
        <v>4319</v>
      </c>
      <c r="B53" s="104" t="s">
        <v>280</v>
      </c>
      <c r="C53" s="171" t="s">
        <v>1171</v>
      </c>
      <c r="D53" s="131" t="s">
        <v>783</v>
      </c>
      <c r="E53" s="31" t="s">
        <v>721</v>
      </c>
      <c r="F53" s="31" t="s">
        <v>721</v>
      </c>
      <c r="G53" s="31" t="s">
        <v>721</v>
      </c>
      <c r="H53" s="31" t="s">
        <v>721</v>
      </c>
      <c r="I53" s="31">
        <v>7999</v>
      </c>
      <c r="J53" s="31" t="s">
        <v>721</v>
      </c>
      <c r="K53" s="31" t="s">
        <v>722</v>
      </c>
      <c r="L53" s="31" t="s">
        <v>722</v>
      </c>
    </row>
    <row r="54" spans="1:12" s="71" customFormat="1" ht="15" customHeight="1">
      <c r="A54" s="77"/>
      <c r="B54" s="100"/>
      <c r="C54" s="129"/>
      <c r="D54" s="37"/>
      <c r="E54" s="37"/>
      <c r="F54" s="37"/>
      <c r="G54" s="37"/>
      <c r="H54" s="37"/>
      <c r="I54" s="37"/>
      <c r="J54" s="37"/>
      <c r="K54" s="31"/>
      <c r="L54" s="37"/>
    </row>
    <row r="55" spans="1:12" s="71" customFormat="1" ht="15.6">
      <c r="A55" s="26">
        <v>432</v>
      </c>
      <c r="B55" s="98" t="s">
        <v>281</v>
      </c>
      <c r="C55" s="129"/>
      <c r="D55" s="37"/>
      <c r="E55" s="37"/>
      <c r="F55" s="37"/>
      <c r="G55" s="37"/>
      <c r="H55" s="37"/>
      <c r="I55" s="37"/>
      <c r="J55" s="37"/>
      <c r="K55" s="31"/>
      <c r="L55" s="37"/>
    </row>
    <row r="56" spans="1:12" s="10" customFormat="1" ht="15.6">
      <c r="A56" s="28">
        <v>4321</v>
      </c>
      <c r="B56" s="104" t="s">
        <v>282</v>
      </c>
      <c r="C56" s="129"/>
      <c r="D56" s="131" t="s">
        <v>783</v>
      </c>
      <c r="E56" s="31" t="s">
        <v>721</v>
      </c>
      <c r="F56" s="31" t="s">
        <v>721</v>
      </c>
      <c r="G56" s="31" t="s">
        <v>721</v>
      </c>
      <c r="H56" s="31" t="s">
        <v>721</v>
      </c>
      <c r="I56" s="31">
        <v>7999</v>
      </c>
      <c r="J56" s="31" t="s">
        <v>721</v>
      </c>
      <c r="K56" s="31" t="s">
        <v>722</v>
      </c>
      <c r="L56" s="31" t="s">
        <v>722</v>
      </c>
    </row>
    <row r="57" spans="1:12" s="10" customFormat="1" ht="15.6">
      <c r="A57" s="28">
        <v>43221</v>
      </c>
      <c r="B57" s="104" t="s">
        <v>1109</v>
      </c>
      <c r="C57" s="129"/>
      <c r="D57" s="131" t="s">
        <v>783</v>
      </c>
      <c r="E57" s="31" t="s">
        <v>721</v>
      </c>
      <c r="F57" s="31" t="s">
        <v>721</v>
      </c>
      <c r="G57" s="31" t="s">
        <v>721</v>
      </c>
      <c r="H57" s="31" t="s">
        <v>721</v>
      </c>
      <c r="I57" s="31">
        <v>7999</v>
      </c>
      <c r="J57" s="31" t="s">
        <v>721</v>
      </c>
      <c r="K57" s="31" t="s">
        <v>722</v>
      </c>
      <c r="L57" s="31" t="s">
        <v>722</v>
      </c>
    </row>
    <row r="58" spans="1:12" s="10" customFormat="1" ht="15.6">
      <c r="A58" s="28">
        <v>43224</v>
      </c>
      <c r="B58" s="104" t="s">
        <v>1110</v>
      </c>
      <c r="C58" s="129"/>
      <c r="D58" s="131" t="s">
        <v>783</v>
      </c>
      <c r="E58" s="31" t="s">
        <v>721</v>
      </c>
      <c r="F58" s="31" t="s">
        <v>721</v>
      </c>
      <c r="G58" s="31" t="s">
        <v>721</v>
      </c>
      <c r="H58" s="31" t="s">
        <v>721</v>
      </c>
      <c r="I58" s="31">
        <v>7999</v>
      </c>
      <c r="J58" s="31" t="s">
        <v>721</v>
      </c>
      <c r="K58" s="31" t="s">
        <v>722</v>
      </c>
      <c r="L58" s="31" t="s">
        <v>722</v>
      </c>
    </row>
    <row r="59" spans="1:12" s="10" customFormat="1" ht="15.6">
      <c r="A59" s="28">
        <v>4323</v>
      </c>
      <c r="B59" s="104" t="s">
        <v>283</v>
      </c>
      <c r="C59" s="129"/>
      <c r="D59" s="131" t="s">
        <v>783</v>
      </c>
      <c r="E59" s="31" t="s">
        <v>721</v>
      </c>
      <c r="F59" s="31" t="s">
        <v>721</v>
      </c>
      <c r="G59" s="31" t="s">
        <v>721</v>
      </c>
      <c r="H59" s="31" t="s">
        <v>721</v>
      </c>
      <c r="I59" s="31">
        <v>7999</v>
      </c>
      <c r="J59" s="31" t="s">
        <v>721</v>
      </c>
      <c r="K59" s="31" t="s">
        <v>722</v>
      </c>
      <c r="L59" s="31" t="s">
        <v>722</v>
      </c>
    </row>
    <row r="60" spans="1:12" s="10" customFormat="1" ht="15.6">
      <c r="A60" s="28">
        <v>43231</v>
      </c>
      <c r="B60" s="104" t="s">
        <v>1111</v>
      </c>
      <c r="C60" s="129"/>
      <c r="D60" s="131" t="s">
        <v>783</v>
      </c>
      <c r="E60" s="31" t="s">
        <v>721</v>
      </c>
      <c r="F60" s="31" t="s">
        <v>721</v>
      </c>
      <c r="G60" s="31" t="s">
        <v>721</v>
      </c>
      <c r="H60" s="31" t="s">
        <v>721</v>
      </c>
      <c r="I60" s="31">
        <v>7999</v>
      </c>
      <c r="J60" s="31" t="s">
        <v>721</v>
      </c>
      <c r="K60" s="31" t="s">
        <v>722</v>
      </c>
      <c r="L60" s="31" t="s">
        <v>722</v>
      </c>
    </row>
    <row r="61" spans="1:12" s="10" customFormat="1" ht="15.6">
      <c r="A61" s="28">
        <v>43234</v>
      </c>
      <c r="B61" s="104" t="s">
        <v>1112</v>
      </c>
      <c r="C61" s="129"/>
      <c r="D61" s="131" t="s">
        <v>783</v>
      </c>
      <c r="E61" s="31" t="s">
        <v>721</v>
      </c>
      <c r="F61" s="31" t="s">
        <v>721</v>
      </c>
      <c r="G61" s="31" t="s">
        <v>721</v>
      </c>
      <c r="H61" s="31" t="s">
        <v>721</v>
      </c>
      <c r="I61" s="31">
        <v>7999</v>
      </c>
      <c r="J61" s="31" t="s">
        <v>721</v>
      </c>
      <c r="K61" s="31" t="s">
        <v>722</v>
      </c>
      <c r="L61" s="31" t="s">
        <v>722</v>
      </c>
    </row>
    <row r="62" spans="1:12" s="10" customFormat="1" ht="15.6">
      <c r="A62" s="28">
        <v>4327</v>
      </c>
      <c r="B62" s="104" t="s">
        <v>284</v>
      </c>
      <c r="C62" s="171" t="s">
        <v>1171</v>
      </c>
      <c r="D62" s="131" t="s">
        <v>783</v>
      </c>
      <c r="E62" s="31" t="s">
        <v>721</v>
      </c>
      <c r="F62" s="31" t="s">
        <v>721</v>
      </c>
      <c r="G62" s="31" t="s">
        <v>721</v>
      </c>
      <c r="H62" s="31" t="s">
        <v>721</v>
      </c>
      <c r="I62" s="31">
        <v>7999</v>
      </c>
      <c r="J62" s="31" t="s">
        <v>721</v>
      </c>
      <c r="K62" s="31" t="s">
        <v>722</v>
      </c>
      <c r="L62" s="31" t="s">
        <v>722</v>
      </c>
    </row>
    <row r="63" spans="1:12" s="10" customFormat="1" ht="15.6">
      <c r="A63" s="28">
        <v>4328</v>
      </c>
      <c r="B63" s="104" t="s">
        <v>285</v>
      </c>
      <c r="C63" s="171" t="s">
        <v>1171</v>
      </c>
      <c r="D63" s="131" t="s">
        <v>783</v>
      </c>
      <c r="E63" s="31" t="s">
        <v>721</v>
      </c>
      <c r="F63" s="31" t="s">
        <v>721</v>
      </c>
      <c r="G63" s="31" t="s">
        <v>721</v>
      </c>
      <c r="H63" s="31" t="s">
        <v>721</v>
      </c>
      <c r="I63" s="31">
        <v>7999</v>
      </c>
      <c r="J63" s="31" t="s">
        <v>721</v>
      </c>
      <c r="K63" s="31" t="s">
        <v>722</v>
      </c>
      <c r="L63" s="31" t="s">
        <v>722</v>
      </c>
    </row>
    <row r="64" spans="1:12" s="10" customFormat="1" ht="15.6">
      <c r="A64" s="28">
        <v>4329</v>
      </c>
      <c r="B64" s="104" t="s">
        <v>286</v>
      </c>
      <c r="C64" s="171" t="s">
        <v>1171</v>
      </c>
      <c r="D64" s="131" t="s">
        <v>783</v>
      </c>
      <c r="E64" s="31" t="s">
        <v>721</v>
      </c>
      <c r="F64" s="31" t="s">
        <v>721</v>
      </c>
      <c r="G64" s="31" t="s">
        <v>721</v>
      </c>
      <c r="H64" s="31" t="s">
        <v>721</v>
      </c>
      <c r="I64" s="31">
        <v>7999</v>
      </c>
      <c r="J64" s="31" t="s">
        <v>721</v>
      </c>
      <c r="K64" s="31" t="s">
        <v>722</v>
      </c>
      <c r="L64" s="31" t="s">
        <v>722</v>
      </c>
    </row>
    <row r="65" spans="1:12" s="10" customFormat="1" ht="15.6">
      <c r="A65" s="105"/>
      <c r="B65" s="105"/>
      <c r="C65" s="129"/>
      <c r="D65" s="37"/>
      <c r="E65" s="37"/>
      <c r="F65" s="37"/>
      <c r="G65" s="37"/>
      <c r="H65" s="37"/>
      <c r="I65" s="37"/>
      <c r="J65" s="37"/>
      <c r="K65" s="31"/>
      <c r="L65" s="37"/>
    </row>
    <row r="66" spans="1:12" s="71" customFormat="1" ht="15.6">
      <c r="A66" s="26">
        <v>433</v>
      </c>
      <c r="B66" s="98" t="s">
        <v>287</v>
      </c>
      <c r="C66" s="129"/>
      <c r="D66" s="37"/>
      <c r="E66" s="37"/>
      <c r="F66" s="37"/>
      <c r="G66" s="37"/>
      <c r="H66" s="37"/>
      <c r="I66" s="37"/>
      <c r="J66" s="37"/>
      <c r="K66" s="31"/>
      <c r="L66" s="37"/>
    </row>
    <row r="67" spans="1:12" s="71" customFormat="1" ht="15.6">
      <c r="A67" s="28">
        <v>4331</v>
      </c>
      <c r="B67" s="104" t="s">
        <v>288</v>
      </c>
      <c r="C67" s="129"/>
      <c r="D67" s="131" t="s">
        <v>783</v>
      </c>
      <c r="E67" s="31" t="s">
        <v>721</v>
      </c>
      <c r="F67" s="31" t="s">
        <v>721</v>
      </c>
      <c r="G67" s="31" t="s">
        <v>721</v>
      </c>
      <c r="H67" s="31" t="s">
        <v>721</v>
      </c>
      <c r="I67" s="31">
        <v>7999</v>
      </c>
      <c r="J67" s="31" t="s">
        <v>721</v>
      </c>
      <c r="K67" s="31" t="s">
        <v>722</v>
      </c>
      <c r="L67" s="31" t="s">
        <v>722</v>
      </c>
    </row>
    <row r="68" spans="1:12" s="10" customFormat="1" ht="15.6">
      <c r="A68" s="28">
        <v>4332</v>
      </c>
      <c r="B68" s="104" t="s">
        <v>1113</v>
      </c>
      <c r="C68" s="129"/>
      <c r="D68" s="131" t="s">
        <v>783</v>
      </c>
      <c r="E68" s="31" t="s">
        <v>721</v>
      </c>
      <c r="F68" s="31" t="s">
        <v>721</v>
      </c>
      <c r="G68" s="31" t="s">
        <v>721</v>
      </c>
      <c r="H68" s="31" t="s">
        <v>721</v>
      </c>
      <c r="I68" s="31">
        <v>7999</v>
      </c>
      <c r="J68" s="31" t="s">
        <v>721</v>
      </c>
      <c r="K68" s="31" t="s">
        <v>722</v>
      </c>
      <c r="L68" s="31" t="s">
        <v>722</v>
      </c>
    </row>
    <row r="69" spans="1:12" s="10" customFormat="1" ht="15.6">
      <c r="A69" s="28">
        <v>4335</v>
      </c>
      <c r="B69" s="104" t="s">
        <v>1114</v>
      </c>
      <c r="C69" s="129"/>
      <c r="D69" s="131" t="s">
        <v>783</v>
      </c>
      <c r="E69" s="31" t="s">
        <v>721</v>
      </c>
      <c r="F69" s="31" t="s">
        <v>721</v>
      </c>
      <c r="G69" s="31" t="s">
        <v>721</v>
      </c>
      <c r="H69" s="31" t="s">
        <v>721</v>
      </c>
      <c r="I69" s="31">
        <v>7999</v>
      </c>
      <c r="J69" s="31" t="s">
        <v>721</v>
      </c>
      <c r="K69" s="31" t="s">
        <v>722</v>
      </c>
      <c r="L69" s="31" t="s">
        <v>722</v>
      </c>
    </row>
    <row r="70" spans="1:12" s="10" customFormat="1" ht="15.6">
      <c r="A70" s="28">
        <v>4337</v>
      </c>
      <c r="B70" s="104" t="s">
        <v>289</v>
      </c>
      <c r="C70" s="171" t="s">
        <v>1171</v>
      </c>
      <c r="D70" s="131" t="s">
        <v>783</v>
      </c>
      <c r="E70" s="31" t="s">
        <v>721</v>
      </c>
      <c r="F70" s="31" t="s">
        <v>721</v>
      </c>
      <c r="G70" s="31" t="s">
        <v>721</v>
      </c>
      <c r="H70" s="31" t="s">
        <v>721</v>
      </c>
      <c r="I70" s="31">
        <v>7999</v>
      </c>
      <c r="J70" s="31" t="s">
        <v>721</v>
      </c>
      <c r="K70" s="31" t="s">
        <v>722</v>
      </c>
      <c r="L70" s="31" t="s">
        <v>722</v>
      </c>
    </row>
    <row r="71" spans="1:12" s="10" customFormat="1" ht="15.6">
      <c r="A71" s="28">
        <v>4338</v>
      </c>
      <c r="B71" s="104" t="s">
        <v>290</v>
      </c>
      <c r="C71" s="171" t="s">
        <v>1171</v>
      </c>
      <c r="D71" s="131" t="s">
        <v>783</v>
      </c>
      <c r="E71" s="31" t="s">
        <v>721</v>
      </c>
      <c r="F71" s="31" t="s">
        <v>721</v>
      </c>
      <c r="G71" s="31" t="s">
        <v>721</v>
      </c>
      <c r="H71" s="31" t="s">
        <v>721</v>
      </c>
      <c r="I71" s="31">
        <v>7999</v>
      </c>
      <c r="J71" s="31" t="s">
        <v>721</v>
      </c>
      <c r="K71" s="31" t="s">
        <v>722</v>
      </c>
      <c r="L71" s="31" t="s">
        <v>722</v>
      </c>
    </row>
    <row r="72" spans="1:12" s="10" customFormat="1" ht="15.6">
      <c r="A72" s="28">
        <v>4339</v>
      </c>
      <c r="B72" s="104" t="s">
        <v>291</v>
      </c>
      <c r="C72" s="171" t="s">
        <v>1171</v>
      </c>
      <c r="D72" s="131" t="s">
        <v>783</v>
      </c>
      <c r="E72" s="31" t="s">
        <v>721</v>
      </c>
      <c r="F72" s="31" t="s">
        <v>721</v>
      </c>
      <c r="G72" s="31" t="s">
        <v>721</v>
      </c>
      <c r="H72" s="31" t="s">
        <v>721</v>
      </c>
      <c r="I72" s="31">
        <v>7999</v>
      </c>
      <c r="J72" s="31" t="s">
        <v>721</v>
      </c>
      <c r="K72" s="31" t="s">
        <v>722</v>
      </c>
      <c r="L72" s="31" t="s">
        <v>722</v>
      </c>
    </row>
    <row r="73" spans="1:12" s="71" customFormat="1" ht="15.6">
      <c r="A73" s="77"/>
      <c r="B73" s="100"/>
      <c r="C73" s="129"/>
      <c r="D73" s="37"/>
      <c r="E73" s="37"/>
      <c r="F73" s="37"/>
      <c r="G73" s="37"/>
      <c r="H73" s="37"/>
      <c r="I73" s="37"/>
      <c r="J73" s="37"/>
      <c r="K73" s="31"/>
      <c r="L73" s="37"/>
    </row>
    <row r="74" spans="1:12" s="71" customFormat="1" ht="15.6">
      <c r="A74" s="26">
        <v>438</v>
      </c>
      <c r="B74" s="98" t="s">
        <v>292</v>
      </c>
      <c r="C74" s="129"/>
      <c r="D74" s="37"/>
      <c r="E74" s="37"/>
      <c r="F74" s="37"/>
      <c r="G74" s="37"/>
      <c r="H74" s="37"/>
      <c r="I74" s="37"/>
      <c r="J74" s="37"/>
      <c r="K74" s="31"/>
      <c r="L74" s="37"/>
    </row>
    <row r="75" spans="1:12" s="71" customFormat="1" ht="15.6">
      <c r="A75" s="28">
        <v>4381</v>
      </c>
      <c r="B75" s="104" t="s">
        <v>293</v>
      </c>
      <c r="C75" s="129"/>
      <c r="D75" s="131" t="s">
        <v>783</v>
      </c>
      <c r="E75" s="31" t="s">
        <v>721</v>
      </c>
      <c r="F75" s="31" t="s">
        <v>721</v>
      </c>
      <c r="G75" s="31" t="s">
        <v>721</v>
      </c>
      <c r="H75" s="31" t="s">
        <v>721</v>
      </c>
      <c r="I75" s="31">
        <v>7999</v>
      </c>
      <c r="J75" s="31" t="s">
        <v>721</v>
      </c>
      <c r="K75" s="31" t="s">
        <v>722</v>
      </c>
      <c r="L75" s="31" t="s">
        <v>722</v>
      </c>
    </row>
    <row r="76" spans="1:12" s="71" customFormat="1" ht="15.6">
      <c r="A76" s="28">
        <v>4382</v>
      </c>
      <c r="B76" s="104" t="s">
        <v>294</v>
      </c>
      <c r="C76" s="129"/>
      <c r="D76" s="131" t="s">
        <v>783</v>
      </c>
      <c r="E76" s="31" t="s">
        <v>721</v>
      </c>
      <c r="F76" s="31" t="s">
        <v>721</v>
      </c>
      <c r="G76" s="31" t="s">
        <v>721</v>
      </c>
      <c r="H76" s="31" t="s">
        <v>721</v>
      </c>
      <c r="I76" s="31">
        <v>7999</v>
      </c>
      <c r="J76" s="31" t="s">
        <v>721</v>
      </c>
      <c r="K76" s="31" t="s">
        <v>722</v>
      </c>
      <c r="L76" s="31" t="s">
        <v>722</v>
      </c>
    </row>
    <row r="77" spans="1:12" s="71" customFormat="1" ht="15.6">
      <c r="A77" s="28">
        <v>4383</v>
      </c>
      <c r="B77" s="104" t="s">
        <v>295</v>
      </c>
      <c r="C77" s="129"/>
      <c r="D77" s="131" t="s">
        <v>783</v>
      </c>
      <c r="E77" s="31" t="s">
        <v>721</v>
      </c>
      <c r="F77" s="31" t="s">
        <v>721</v>
      </c>
      <c r="G77" s="31" t="s">
        <v>721</v>
      </c>
      <c r="H77" s="31" t="s">
        <v>721</v>
      </c>
      <c r="I77" s="31">
        <v>7999</v>
      </c>
      <c r="J77" s="31" t="s">
        <v>721</v>
      </c>
      <c r="K77" s="31" t="s">
        <v>722</v>
      </c>
      <c r="L77" s="31" t="s">
        <v>722</v>
      </c>
    </row>
    <row r="78" spans="1:12" s="71" customFormat="1" ht="15.6">
      <c r="A78" s="28">
        <v>4384</v>
      </c>
      <c r="B78" s="104" t="s">
        <v>296</v>
      </c>
      <c r="C78" s="129"/>
      <c r="D78" s="131" t="s">
        <v>783</v>
      </c>
      <c r="E78" s="31" t="s">
        <v>721</v>
      </c>
      <c r="F78" s="31" t="s">
        <v>721</v>
      </c>
      <c r="G78" s="31" t="s">
        <v>721</v>
      </c>
      <c r="H78" s="31" t="s">
        <v>721</v>
      </c>
      <c r="I78" s="31">
        <v>7999</v>
      </c>
      <c r="J78" s="31" t="s">
        <v>721</v>
      </c>
      <c r="K78" s="31" t="s">
        <v>722</v>
      </c>
      <c r="L78" s="31" t="s">
        <v>722</v>
      </c>
    </row>
    <row r="79" spans="1:12" s="71" customFormat="1" ht="15.6">
      <c r="A79" s="28">
        <v>4385</v>
      </c>
      <c r="B79" s="104" t="s">
        <v>297</v>
      </c>
      <c r="C79" s="129"/>
      <c r="D79" s="131" t="s">
        <v>783</v>
      </c>
      <c r="E79" s="31" t="s">
        <v>721</v>
      </c>
      <c r="F79" s="31" t="s">
        <v>721</v>
      </c>
      <c r="G79" s="31" t="s">
        <v>721</v>
      </c>
      <c r="H79" s="31" t="s">
        <v>721</v>
      </c>
      <c r="I79" s="31">
        <v>7999</v>
      </c>
      <c r="J79" s="31" t="s">
        <v>721</v>
      </c>
      <c r="K79" s="31" t="s">
        <v>722</v>
      </c>
      <c r="L79" s="31" t="s">
        <v>722</v>
      </c>
    </row>
    <row r="80" spans="1:12" s="71" customFormat="1" ht="15.6">
      <c r="A80" s="28">
        <v>4386</v>
      </c>
      <c r="B80" s="104" t="s">
        <v>298</v>
      </c>
      <c r="C80" s="129"/>
      <c r="D80" s="131" t="s">
        <v>783</v>
      </c>
      <c r="E80" s="31" t="s">
        <v>721</v>
      </c>
      <c r="F80" s="31" t="s">
        <v>721</v>
      </c>
      <c r="G80" s="31" t="s">
        <v>721</v>
      </c>
      <c r="H80" s="31" t="s">
        <v>721</v>
      </c>
      <c r="I80" s="31">
        <v>7999</v>
      </c>
      <c r="J80" s="31" t="s">
        <v>721</v>
      </c>
      <c r="K80" s="31" t="s">
        <v>722</v>
      </c>
      <c r="L80" s="31" t="s">
        <v>722</v>
      </c>
    </row>
    <row r="81" spans="1:12" s="71" customFormat="1" ht="15.6">
      <c r="A81" s="28">
        <v>4387</v>
      </c>
      <c r="B81" s="104" t="s">
        <v>299</v>
      </c>
      <c r="C81" s="129"/>
      <c r="D81" s="131" t="s">
        <v>783</v>
      </c>
      <c r="E81" s="31" t="s">
        <v>721</v>
      </c>
      <c r="F81" s="31" t="s">
        <v>721</v>
      </c>
      <c r="G81" s="31" t="s">
        <v>721</v>
      </c>
      <c r="H81" s="31" t="s">
        <v>721</v>
      </c>
      <c r="I81" s="31">
        <v>7999</v>
      </c>
      <c r="J81" s="31" t="s">
        <v>721</v>
      </c>
      <c r="K81" s="31" t="s">
        <v>722</v>
      </c>
      <c r="L81" s="31" t="s">
        <v>722</v>
      </c>
    </row>
    <row r="82" spans="1:12" s="71" customFormat="1" ht="15.6">
      <c r="A82" s="28">
        <v>4388</v>
      </c>
      <c r="B82" s="104" t="s">
        <v>300</v>
      </c>
      <c r="C82" s="129"/>
      <c r="D82" s="131" t="s">
        <v>783</v>
      </c>
      <c r="E82" s="31" t="s">
        <v>721</v>
      </c>
      <c r="F82" s="31" t="s">
        <v>721</v>
      </c>
      <c r="G82" s="31" t="s">
        <v>721</v>
      </c>
      <c r="H82" s="31" t="s">
        <v>721</v>
      </c>
      <c r="I82" s="31">
        <v>7999</v>
      </c>
      <c r="J82" s="31" t="s">
        <v>721</v>
      </c>
      <c r="K82" s="31" t="s">
        <v>722</v>
      </c>
      <c r="L82" s="31" t="s">
        <v>722</v>
      </c>
    </row>
    <row r="83" spans="1:12" s="71" customFormat="1" ht="15.6">
      <c r="A83" s="28">
        <v>4389</v>
      </c>
      <c r="B83" s="104" t="s">
        <v>301</v>
      </c>
      <c r="C83" s="171" t="s">
        <v>1171</v>
      </c>
      <c r="D83" s="131" t="s">
        <v>783</v>
      </c>
      <c r="E83" s="31" t="s">
        <v>721</v>
      </c>
      <c r="F83" s="31" t="s">
        <v>721</v>
      </c>
      <c r="G83" s="31" t="s">
        <v>721</v>
      </c>
      <c r="H83" s="31" t="s">
        <v>721</v>
      </c>
      <c r="I83" s="31">
        <v>7999</v>
      </c>
      <c r="J83" s="31" t="s">
        <v>721</v>
      </c>
      <c r="K83" s="31" t="s">
        <v>722</v>
      </c>
      <c r="L83" s="31" t="s">
        <v>722</v>
      </c>
    </row>
    <row r="84" spans="1:12" s="71" customFormat="1" ht="15" customHeight="1">
      <c r="A84" s="33"/>
      <c r="B84" s="133"/>
      <c r="C84" s="129"/>
      <c r="D84" s="37"/>
      <c r="E84" s="37"/>
      <c r="F84" s="37"/>
      <c r="G84" s="37"/>
      <c r="H84" s="37"/>
      <c r="I84" s="37"/>
      <c r="J84" s="37"/>
      <c r="K84" s="31"/>
      <c r="L84" s="37"/>
    </row>
    <row r="85" spans="1:12" s="71" customFormat="1" ht="15.6">
      <c r="A85" s="26">
        <v>439</v>
      </c>
      <c r="B85" s="98" t="s">
        <v>302</v>
      </c>
      <c r="C85" s="129"/>
      <c r="D85" s="37"/>
      <c r="E85" s="37"/>
      <c r="F85" s="37"/>
      <c r="G85" s="37"/>
      <c r="H85" s="37"/>
      <c r="I85" s="37"/>
      <c r="J85" s="37"/>
      <c r="K85" s="31"/>
      <c r="L85" s="37"/>
    </row>
    <row r="86" spans="1:12" s="71" customFormat="1" ht="15.6">
      <c r="A86" s="28">
        <v>4392</v>
      </c>
      <c r="B86" s="104" t="s">
        <v>303</v>
      </c>
      <c r="C86" s="129"/>
      <c r="D86" s="131" t="s">
        <v>783</v>
      </c>
      <c r="E86" s="31" t="s">
        <v>721</v>
      </c>
      <c r="F86" s="31" t="s">
        <v>721</v>
      </c>
      <c r="G86" s="31" t="s">
        <v>721</v>
      </c>
      <c r="H86" s="31" t="s">
        <v>721</v>
      </c>
      <c r="I86" s="31">
        <v>7999</v>
      </c>
      <c r="J86" s="31" t="s">
        <v>721</v>
      </c>
      <c r="K86" s="31" t="s">
        <v>722</v>
      </c>
      <c r="L86" s="31" t="s">
        <v>722</v>
      </c>
    </row>
    <row r="87" spans="1:12" s="71" customFormat="1" ht="15.6">
      <c r="A87" s="28">
        <v>4397</v>
      </c>
      <c r="B87" s="104" t="s">
        <v>1115</v>
      </c>
      <c r="C87" s="129"/>
      <c r="D87" s="131" t="s">
        <v>783</v>
      </c>
      <c r="E87" s="31" t="s">
        <v>721</v>
      </c>
      <c r="F87" s="31" t="s">
        <v>721</v>
      </c>
      <c r="G87" s="31" t="s">
        <v>721</v>
      </c>
      <c r="H87" s="31" t="s">
        <v>721</v>
      </c>
      <c r="I87" s="31">
        <v>7999</v>
      </c>
      <c r="J87" s="31" t="s">
        <v>721</v>
      </c>
      <c r="K87" s="31" t="s">
        <v>722</v>
      </c>
      <c r="L87" s="31" t="s">
        <v>722</v>
      </c>
    </row>
    <row r="88" spans="1:12" s="71" customFormat="1" ht="15.6">
      <c r="A88" s="28">
        <v>4399</v>
      </c>
      <c r="B88" s="104" t="s">
        <v>304</v>
      </c>
      <c r="C88" s="171" t="s">
        <v>1171</v>
      </c>
      <c r="D88" s="131" t="s">
        <v>783</v>
      </c>
      <c r="E88" s="31" t="s">
        <v>721</v>
      </c>
      <c r="F88" s="31" t="s">
        <v>721</v>
      </c>
      <c r="G88" s="31" t="s">
        <v>721</v>
      </c>
      <c r="H88" s="31" t="s">
        <v>721</v>
      </c>
      <c r="I88" s="31">
        <v>7999</v>
      </c>
      <c r="J88" s="31" t="s">
        <v>721</v>
      </c>
      <c r="K88" s="31" t="s">
        <v>722</v>
      </c>
      <c r="L88" s="31" t="s">
        <v>722</v>
      </c>
    </row>
    <row r="89" spans="1:12" s="71" customFormat="1" ht="15.6">
      <c r="A89" s="28"/>
      <c r="B89" s="104"/>
      <c r="C89" s="129"/>
      <c r="D89" s="131"/>
      <c r="E89" s="31"/>
      <c r="F89" s="31"/>
      <c r="G89" s="31"/>
      <c r="H89" s="31"/>
      <c r="I89" s="31"/>
      <c r="J89" s="31"/>
      <c r="K89" s="31"/>
      <c r="L89" s="31"/>
    </row>
    <row r="90" spans="1:12" s="71" customFormat="1" ht="15" customHeight="1">
      <c r="A90" s="26">
        <v>442</v>
      </c>
      <c r="B90" s="98" t="s">
        <v>789</v>
      </c>
      <c r="C90" s="129"/>
      <c r="D90" s="37"/>
      <c r="E90" s="37"/>
      <c r="F90" s="37"/>
      <c r="G90" s="37"/>
      <c r="H90" s="37"/>
      <c r="I90" s="37"/>
      <c r="J90" s="37"/>
      <c r="K90" s="31"/>
      <c r="L90" s="31"/>
    </row>
    <row r="91" spans="1:12" s="71" customFormat="1" ht="15.6">
      <c r="A91" s="28">
        <v>4423</v>
      </c>
      <c r="B91" s="104" t="s">
        <v>789</v>
      </c>
      <c r="C91" s="129"/>
      <c r="D91" s="131" t="s">
        <v>783</v>
      </c>
      <c r="E91" s="31" t="s">
        <v>721</v>
      </c>
      <c r="F91" s="31" t="s">
        <v>721</v>
      </c>
      <c r="G91" s="31" t="s">
        <v>721</v>
      </c>
      <c r="H91" s="31" t="s">
        <v>721</v>
      </c>
      <c r="I91" s="31">
        <v>7999</v>
      </c>
      <c r="J91" s="31" t="s">
        <v>721</v>
      </c>
      <c r="K91" s="31" t="s">
        <v>722</v>
      </c>
      <c r="L91" s="31" t="s">
        <v>722</v>
      </c>
    </row>
    <row r="92" spans="1:12" s="71" customFormat="1" ht="15" customHeight="1">
      <c r="A92" s="24"/>
      <c r="B92" s="91"/>
      <c r="C92" s="129"/>
      <c r="D92" s="37"/>
      <c r="E92" s="37"/>
      <c r="F92" s="37"/>
      <c r="G92" s="37"/>
      <c r="H92" s="37"/>
      <c r="I92" s="37"/>
      <c r="J92" s="37"/>
      <c r="K92" s="31"/>
      <c r="L92" s="37"/>
    </row>
    <row r="93" spans="1:12" s="71" customFormat="1" ht="17.399999999999999">
      <c r="A93" s="24">
        <v>45</v>
      </c>
      <c r="B93" s="91" t="s">
        <v>305</v>
      </c>
      <c r="C93" s="129"/>
      <c r="D93" s="37"/>
      <c r="E93" s="37"/>
      <c r="F93" s="37"/>
      <c r="G93" s="37"/>
      <c r="H93" s="37"/>
      <c r="I93" s="37"/>
      <c r="J93" s="37"/>
      <c r="K93" s="31"/>
      <c r="L93" s="37"/>
    </row>
    <row r="94" spans="1:12" s="71" customFormat="1" ht="15.6">
      <c r="A94" s="26">
        <v>451</v>
      </c>
      <c r="B94" s="98" t="s">
        <v>938</v>
      </c>
      <c r="C94" s="129"/>
      <c r="D94" s="37"/>
      <c r="E94" s="37"/>
      <c r="F94" s="37"/>
      <c r="G94" s="37"/>
      <c r="H94" s="37"/>
      <c r="I94" s="37"/>
      <c r="J94" s="37"/>
      <c r="K94" s="31"/>
      <c r="L94" s="37"/>
    </row>
    <row r="95" spans="1:12" s="10" customFormat="1" ht="15.6">
      <c r="A95" s="28">
        <v>4511</v>
      </c>
      <c r="B95" s="104" t="s">
        <v>492</v>
      </c>
      <c r="C95" s="171" t="s">
        <v>1171</v>
      </c>
      <c r="D95" s="131" t="s">
        <v>783</v>
      </c>
      <c r="E95" s="31" t="s">
        <v>721</v>
      </c>
      <c r="F95" s="31" t="s">
        <v>721</v>
      </c>
      <c r="G95" s="31" t="s">
        <v>721</v>
      </c>
      <c r="H95" s="31" t="s">
        <v>721</v>
      </c>
      <c r="I95" s="31">
        <v>1128</v>
      </c>
      <c r="J95" s="31" t="s">
        <v>721</v>
      </c>
      <c r="K95" s="31" t="s">
        <v>722</v>
      </c>
      <c r="L95" s="31" t="s">
        <v>722</v>
      </c>
    </row>
    <row r="96" spans="1:12" s="10" customFormat="1" ht="15.6">
      <c r="A96" s="28">
        <v>45111</v>
      </c>
      <c r="B96" s="104" t="s">
        <v>939</v>
      </c>
      <c r="C96" s="129"/>
      <c r="D96" s="131" t="s">
        <v>783</v>
      </c>
      <c r="E96" s="31" t="s">
        <v>721</v>
      </c>
      <c r="F96" s="31" t="s">
        <v>721</v>
      </c>
      <c r="G96" s="31" t="s">
        <v>721</v>
      </c>
      <c r="H96" s="31" t="s">
        <v>721</v>
      </c>
      <c r="I96" s="31" t="s">
        <v>756</v>
      </c>
      <c r="J96" s="31" t="s">
        <v>721</v>
      </c>
      <c r="K96" s="31" t="s">
        <v>722</v>
      </c>
      <c r="L96" s="31" t="s">
        <v>722</v>
      </c>
    </row>
    <row r="97" spans="1:12" s="10" customFormat="1" ht="15.6">
      <c r="A97" s="28">
        <v>4515</v>
      </c>
      <c r="B97" s="104" t="s">
        <v>488</v>
      </c>
      <c r="C97" s="171" t="s">
        <v>1171</v>
      </c>
      <c r="D97" s="131" t="s">
        <v>783</v>
      </c>
      <c r="E97" s="31" t="s">
        <v>721</v>
      </c>
      <c r="F97" s="31" t="s">
        <v>721</v>
      </c>
      <c r="G97" s="31" t="s">
        <v>721</v>
      </c>
      <c r="H97" s="31" t="s">
        <v>721</v>
      </c>
      <c r="I97" s="31">
        <v>1128</v>
      </c>
      <c r="J97" s="31" t="s">
        <v>721</v>
      </c>
      <c r="K97" s="31" t="s">
        <v>722</v>
      </c>
      <c r="L97" s="31" t="s">
        <v>722</v>
      </c>
    </row>
    <row r="98" spans="1:12" s="10" customFormat="1" ht="15.6">
      <c r="A98" s="28">
        <v>4517</v>
      </c>
      <c r="B98" s="104" t="s">
        <v>790</v>
      </c>
      <c r="C98" s="171" t="s">
        <v>1171</v>
      </c>
      <c r="D98" s="131" t="s">
        <v>783</v>
      </c>
      <c r="E98" s="31" t="s">
        <v>721</v>
      </c>
      <c r="F98" s="31" t="s">
        <v>721</v>
      </c>
      <c r="G98" s="31" t="s">
        <v>721</v>
      </c>
      <c r="H98" s="31" t="s">
        <v>721</v>
      </c>
      <c r="I98" s="31">
        <v>1128</v>
      </c>
      <c r="J98" s="31" t="s">
        <v>721</v>
      </c>
      <c r="K98" s="31" t="s">
        <v>722</v>
      </c>
      <c r="L98" s="31" t="s">
        <v>722</v>
      </c>
    </row>
    <row r="99" spans="1:12" s="10" customFormat="1" ht="15.6">
      <c r="A99" s="28">
        <v>4519</v>
      </c>
      <c r="B99" s="104" t="s">
        <v>489</v>
      </c>
      <c r="C99" s="171" t="s">
        <v>1171</v>
      </c>
      <c r="D99" s="131" t="s">
        <v>783</v>
      </c>
      <c r="E99" s="31" t="s">
        <v>721</v>
      </c>
      <c r="F99" s="31" t="s">
        <v>721</v>
      </c>
      <c r="G99" s="31" t="s">
        <v>721</v>
      </c>
      <c r="H99" s="31" t="s">
        <v>721</v>
      </c>
      <c r="I99" s="31">
        <v>7999</v>
      </c>
      <c r="J99" s="31" t="s">
        <v>721</v>
      </c>
      <c r="K99" s="31" t="s">
        <v>722</v>
      </c>
      <c r="L99" s="31" t="s">
        <v>722</v>
      </c>
    </row>
    <row r="100" spans="1:12" s="71" customFormat="1" ht="15" customHeight="1">
      <c r="A100" s="28"/>
      <c r="B100" s="104"/>
      <c r="C100" s="129"/>
      <c r="D100" s="37"/>
      <c r="E100" s="37"/>
      <c r="F100" s="37"/>
      <c r="G100" s="37"/>
      <c r="H100" s="37"/>
      <c r="I100" s="37"/>
      <c r="J100" s="37"/>
      <c r="K100" s="37"/>
      <c r="L100" s="37"/>
    </row>
    <row r="101" spans="1:12" s="71" customFormat="1" ht="31.2">
      <c r="A101" s="26">
        <v>453</v>
      </c>
      <c r="B101" s="27" t="s">
        <v>480</v>
      </c>
      <c r="C101" s="129"/>
      <c r="D101" s="37"/>
      <c r="E101" s="37"/>
      <c r="F101" s="37"/>
      <c r="G101" s="37"/>
      <c r="H101" s="37"/>
      <c r="I101" s="37"/>
      <c r="J101" s="37"/>
      <c r="K101" s="31"/>
      <c r="L101" s="37"/>
    </row>
    <row r="102" spans="1:12" s="10" customFormat="1" ht="15.6">
      <c r="A102" s="28">
        <v>45311</v>
      </c>
      <c r="B102" s="104" t="s">
        <v>652</v>
      </c>
      <c r="C102" s="171" t="s">
        <v>1203</v>
      </c>
      <c r="D102" s="131" t="s">
        <v>783</v>
      </c>
      <c r="E102" s="31" t="s">
        <v>721</v>
      </c>
      <c r="F102" s="31" t="s">
        <v>721</v>
      </c>
      <c r="G102" s="31" t="s">
        <v>721</v>
      </c>
      <c r="H102" s="31" t="s">
        <v>721</v>
      </c>
      <c r="I102" s="31">
        <v>1325</v>
      </c>
      <c r="J102" s="31" t="s">
        <v>721</v>
      </c>
      <c r="K102" s="31" t="s">
        <v>722</v>
      </c>
      <c r="L102" s="31" t="s">
        <v>722</v>
      </c>
    </row>
    <row r="103" spans="1:12" s="10" customFormat="1" ht="15.6">
      <c r="A103" s="28">
        <v>45312</v>
      </c>
      <c r="B103" s="104" t="s">
        <v>653</v>
      </c>
      <c r="C103" s="129"/>
      <c r="D103" s="131"/>
      <c r="E103" s="31" t="s">
        <v>721</v>
      </c>
      <c r="F103" s="31" t="s">
        <v>721</v>
      </c>
      <c r="G103" s="31" t="s">
        <v>721</v>
      </c>
      <c r="H103" s="31" t="s">
        <v>721</v>
      </c>
      <c r="I103" s="31">
        <v>1325</v>
      </c>
      <c r="J103" s="31" t="s">
        <v>721</v>
      </c>
      <c r="K103" s="31" t="s">
        <v>722</v>
      </c>
      <c r="L103" s="31" t="s">
        <v>722</v>
      </c>
    </row>
    <row r="104" spans="1:12" s="10" customFormat="1" ht="15.6">
      <c r="A104" s="28">
        <v>4536</v>
      </c>
      <c r="B104" s="104" t="s">
        <v>481</v>
      </c>
      <c r="C104" s="129"/>
      <c r="D104" s="131" t="s">
        <v>783</v>
      </c>
      <c r="E104" s="31" t="s">
        <v>721</v>
      </c>
      <c r="F104" s="31" t="s">
        <v>721</v>
      </c>
      <c r="G104" s="31" t="s">
        <v>721</v>
      </c>
      <c r="H104" s="31" t="s">
        <v>721</v>
      </c>
      <c r="I104" s="31">
        <v>7999</v>
      </c>
      <c r="J104" s="31" t="s">
        <v>721</v>
      </c>
      <c r="K104" s="31" t="s">
        <v>722</v>
      </c>
      <c r="L104" s="31" t="s">
        <v>722</v>
      </c>
    </row>
    <row r="105" spans="1:12" s="10" customFormat="1" ht="15.6">
      <c r="A105" s="28">
        <v>4539</v>
      </c>
      <c r="B105" s="104" t="s">
        <v>482</v>
      </c>
      <c r="C105" s="129"/>
      <c r="D105" s="131" t="s">
        <v>783</v>
      </c>
      <c r="E105" s="31" t="s">
        <v>721</v>
      </c>
      <c r="F105" s="31" t="s">
        <v>721</v>
      </c>
      <c r="G105" s="31" t="s">
        <v>721</v>
      </c>
      <c r="H105" s="31" t="s">
        <v>721</v>
      </c>
      <c r="I105" s="31">
        <v>7999</v>
      </c>
      <c r="J105" s="31" t="s">
        <v>721</v>
      </c>
      <c r="K105" s="31" t="s">
        <v>722</v>
      </c>
      <c r="L105" s="31" t="s">
        <v>722</v>
      </c>
    </row>
    <row r="106" spans="1:12" s="10" customFormat="1" ht="15.6">
      <c r="A106" s="28"/>
      <c r="B106" s="104"/>
      <c r="C106" s="129"/>
      <c r="D106" s="37"/>
      <c r="E106" s="37"/>
      <c r="F106" s="37"/>
      <c r="G106" s="37"/>
      <c r="H106" s="37"/>
      <c r="I106" s="37"/>
      <c r="J106" s="37"/>
      <c r="K106" s="37"/>
      <c r="L106" s="37"/>
    </row>
    <row r="107" spans="1:12" s="10" customFormat="1" ht="15.6">
      <c r="A107" s="26">
        <v>454</v>
      </c>
      <c r="B107" s="98" t="s">
        <v>3533</v>
      </c>
      <c r="C107" s="129"/>
      <c r="D107" s="37"/>
      <c r="E107" s="37"/>
      <c r="F107" s="37"/>
      <c r="G107" s="37"/>
      <c r="H107" s="37"/>
      <c r="I107" s="37"/>
      <c r="J107" s="37"/>
      <c r="K107" s="37"/>
      <c r="L107" s="37"/>
    </row>
    <row r="108" spans="1:12" s="10" customFormat="1" ht="15.6">
      <c r="A108" s="28">
        <v>4541</v>
      </c>
      <c r="B108" s="104" t="s">
        <v>1117</v>
      </c>
      <c r="C108" s="129"/>
      <c r="D108" s="131" t="s">
        <v>783</v>
      </c>
      <c r="E108" s="31" t="s">
        <v>721</v>
      </c>
      <c r="F108" s="31" t="s">
        <v>721</v>
      </c>
      <c r="G108" s="31" t="s">
        <v>721</v>
      </c>
      <c r="H108" s="31" t="s">
        <v>721</v>
      </c>
      <c r="I108" s="31">
        <v>1103</v>
      </c>
      <c r="J108" s="31" t="s">
        <v>721</v>
      </c>
      <c r="K108" s="31" t="s">
        <v>722</v>
      </c>
      <c r="L108" s="31" t="s">
        <v>722</v>
      </c>
    </row>
    <row r="109" spans="1:12" s="10" customFormat="1" ht="15.6">
      <c r="A109" s="28">
        <v>4542</v>
      </c>
      <c r="B109" s="104" t="s">
        <v>1118</v>
      </c>
      <c r="C109" s="129"/>
      <c r="D109" s="131" t="s">
        <v>783</v>
      </c>
      <c r="E109" s="31" t="s">
        <v>721</v>
      </c>
      <c r="F109" s="31" t="s">
        <v>721</v>
      </c>
      <c r="G109" s="31" t="s">
        <v>721</v>
      </c>
      <c r="H109" s="31" t="s">
        <v>721</v>
      </c>
      <c r="I109" s="31">
        <v>7999</v>
      </c>
      <c r="J109" s="31" t="s">
        <v>721</v>
      </c>
      <c r="K109" s="31" t="s">
        <v>722</v>
      </c>
      <c r="L109" s="31" t="s">
        <v>722</v>
      </c>
    </row>
    <row r="110" spans="1:12" s="10" customFormat="1" ht="15.6">
      <c r="A110" s="28">
        <v>4543</v>
      </c>
      <c r="B110" s="104" t="s">
        <v>1119</v>
      </c>
      <c r="C110" s="129"/>
      <c r="D110" s="131" t="s">
        <v>783</v>
      </c>
      <c r="E110" s="31" t="s">
        <v>721</v>
      </c>
      <c r="F110" s="31" t="s">
        <v>721</v>
      </c>
      <c r="G110" s="31" t="s">
        <v>721</v>
      </c>
      <c r="H110" s="31" t="s">
        <v>721</v>
      </c>
      <c r="I110" s="31">
        <v>7999</v>
      </c>
      <c r="J110" s="31" t="s">
        <v>721</v>
      </c>
      <c r="K110" s="31" t="s">
        <v>722</v>
      </c>
      <c r="L110" s="31" t="s">
        <v>722</v>
      </c>
    </row>
    <row r="111" spans="1:12" s="10" customFormat="1" ht="15.6">
      <c r="A111" s="28">
        <v>4548</v>
      </c>
      <c r="B111" s="104" t="s">
        <v>306</v>
      </c>
      <c r="C111" s="129"/>
      <c r="D111" s="131" t="s">
        <v>783</v>
      </c>
      <c r="E111" s="31" t="s">
        <v>721</v>
      </c>
      <c r="F111" s="31" t="s">
        <v>721</v>
      </c>
      <c r="G111" s="31" t="s">
        <v>721</v>
      </c>
      <c r="H111" s="31" t="s">
        <v>721</v>
      </c>
      <c r="I111" s="31">
        <v>7999</v>
      </c>
      <c r="J111" s="31" t="s">
        <v>721</v>
      </c>
      <c r="K111" s="31" t="s">
        <v>722</v>
      </c>
      <c r="L111" s="31" t="s">
        <v>722</v>
      </c>
    </row>
    <row r="112" spans="1:12" s="10" customFormat="1" ht="15.6">
      <c r="A112" s="28">
        <v>4549</v>
      </c>
      <c r="B112" s="104" t="s">
        <v>307</v>
      </c>
      <c r="C112" s="129"/>
      <c r="D112" s="131" t="s">
        <v>783</v>
      </c>
      <c r="E112" s="31" t="s">
        <v>721</v>
      </c>
      <c r="F112" s="31" t="s">
        <v>721</v>
      </c>
      <c r="G112" s="31" t="s">
        <v>721</v>
      </c>
      <c r="H112" s="31" t="s">
        <v>721</v>
      </c>
      <c r="I112" s="31">
        <v>7999</v>
      </c>
      <c r="J112" s="31" t="s">
        <v>721</v>
      </c>
      <c r="K112" s="31" t="s">
        <v>722</v>
      </c>
      <c r="L112" s="31" t="s">
        <v>722</v>
      </c>
    </row>
    <row r="113" spans="1:12" s="71" customFormat="1" ht="15" customHeight="1">
      <c r="A113" s="72"/>
      <c r="B113" s="104"/>
      <c r="C113" s="129"/>
      <c r="D113" s="131"/>
      <c r="E113" s="31"/>
      <c r="F113" s="31"/>
      <c r="G113" s="31"/>
      <c r="H113" s="31"/>
      <c r="I113" s="37"/>
      <c r="J113" s="31"/>
      <c r="K113" s="37"/>
      <c r="L113" s="31"/>
    </row>
    <row r="114" spans="1:12" s="71" customFormat="1" ht="15.6">
      <c r="A114" s="26">
        <v>455</v>
      </c>
      <c r="B114" s="98" t="s">
        <v>483</v>
      </c>
      <c r="C114" s="129"/>
      <c r="D114" s="131"/>
      <c r="E114" s="31"/>
      <c r="F114" s="31"/>
      <c r="G114" s="31"/>
      <c r="H114" s="31"/>
      <c r="I114" s="37"/>
      <c r="J114" s="31"/>
      <c r="K114" s="31"/>
      <c r="L114" s="31"/>
    </row>
    <row r="115" spans="1:12" s="10" customFormat="1" ht="15.6">
      <c r="A115" s="28">
        <v>4551</v>
      </c>
      <c r="B115" s="104" t="s">
        <v>308</v>
      </c>
      <c r="C115" s="129"/>
      <c r="D115" s="131" t="s">
        <v>783</v>
      </c>
      <c r="E115" s="31" t="s">
        <v>721</v>
      </c>
      <c r="F115" s="31" t="s">
        <v>721</v>
      </c>
      <c r="G115" s="31" t="s">
        <v>721</v>
      </c>
      <c r="H115" s="31" t="s">
        <v>721</v>
      </c>
      <c r="I115" s="31">
        <v>1325</v>
      </c>
      <c r="J115" s="31" t="s">
        <v>721</v>
      </c>
      <c r="K115" s="31" t="s">
        <v>722</v>
      </c>
      <c r="L115" s="31" t="s">
        <v>722</v>
      </c>
    </row>
    <row r="116" spans="1:12" s="10" customFormat="1" ht="15.6">
      <c r="A116" s="28">
        <v>4558</v>
      </c>
      <c r="B116" s="104" t="s">
        <v>309</v>
      </c>
      <c r="C116" s="129"/>
      <c r="D116" s="131" t="s">
        <v>783</v>
      </c>
      <c r="E116" s="31" t="s">
        <v>721</v>
      </c>
      <c r="F116" s="31" t="s">
        <v>721</v>
      </c>
      <c r="G116" s="31" t="s">
        <v>721</v>
      </c>
      <c r="H116" s="31" t="s">
        <v>721</v>
      </c>
      <c r="I116" s="31">
        <v>7999</v>
      </c>
      <c r="J116" s="31" t="s">
        <v>721</v>
      </c>
      <c r="K116" s="31" t="s">
        <v>722</v>
      </c>
      <c r="L116" s="31" t="s">
        <v>722</v>
      </c>
    </row>
    <row r="117" spans="1:12" s="10" customFormat="1" ht="15.6">
      <c r="A117" s="28">
        <v>4559</v>
      </c>
      <c r="B117" s="104" t="s">
        <v>140</v>
      </c>
      <c r="C117" s="129"/>
      <c r="D117" s="131" t="s">
        <v>783</v>
      </c>
      <c r="E117" s="31" t="s">
        <v>721</v>
      </c>
      <c r="F117" s="31" t="s">
        <v>721</v>
      </c>
      <c r="G117" s="31" t="s">
        <v>721</v>
      </c>
      <c r="H117" s="31" t="s">
        <v>721</v>
      </c>
      <c r="I117" s="31">
        <v>7999</v>
      </c>
      <c r="J117" s="31" t="s">
        <v>721</v>
      </c>
      <c r="K117" s="31" t="s">
        <v>722</v>
      </c>
      <c r="L117" s="31" t="s">
        <v>722</v>
      </c>
    </row>
    <row r="118" spans="1:12" s="71" customFormat="1" ht="15.6">
      <c r="A118" s="77"/>
      <c r="B118" s="100"/>
      <c r="C118" s="129"/>
      <c r="D118" s="131"/>
      <c r="E118" s="31"/>
      <c r="F118" s="31"/>
      <c r="G118" s="31"/>
      <c r="H118" s="31"/>
      <c r="I118" s="37"/>
      <c r="J118" s="31"/>
      <c r="K118" s="31"/>
      <c r="L118" s="31"/>
    </row>
    <row r="119" spans="1:12" s="71" customFormat="1" ht="15.6">
      <c r="A119" s="26">
        <v>456</v>
      </c>
      <c r="B119" s="98" t="s">
        <v>310</v>
      </c>
      <c r="C119" s="129"/>
      <c r="D119" s="131"/>
      <c r="E119" s="31"/>
      <c r="F119" s="31"/>
      <c r="G119" s="31"/>
      <c r="H119" s="31"/>
      <c r="I119" s="37"/>
      <c r="J119" s="31"/>
      <c r="K119" s="31"/>
      <c r="L119" s="31"/>
    </row>
    <row r="120" spans="1:12" s="10" customFormat="1" ht="15.6">
      <c r="A120" s="28">
        <v>4561</v>
      </c>
      <c r="B120" s="104" t="s">
        <v>311</v>
      </c>
      <c r="C120" s="129"/>
      <c r="D120" s="131" t="s">
        <v>783</v>
      </c>
      <c r="E120" s="31" t="s">
        <v>721</v>
      </c>
      <c r="F120" s="31" t="s">
        <v>721</v>
      </c>
      <c r="G120" s="31" t="s">
        <v>721</v>
      </c>
      <c r="H120" s="31" t="s">
        <v>721</v>
      </c>
      <c r="I120" s="31">
        <v>7999</v>
      </c>
      <c r="J120" s="31" t="s">
        <v>721</v>
      </c>
      <c r="K120" s="31" t="s">
        <v>722</v>
      </c>
      <c r="L120" s="31" t="s">
        <v>722</v>
      </c>
    </row>
    <row r="121" spans="1:12" s="10" customFormat="1" ht="15.6">
      <c r="A121" s="28">
        <v>4562</v>
      </c>
      <c r="B121" s="104" t="s">
        <v>312</v>
      </c>
      <c r="C121" s="129"/>
      <c r="D121" s="131" t="s">
        <v>783</v>
      </c>
      <c r="E121" s="31" t="s">
        <v>721</v>
      </c>
      <c r="F121" s="31" t="s">
        <v>721</v>
      </c>
      <c r="G121" s="31" t="s">
        <v>721</v>
      </c>
      <c r="H121" s="31" t="s">
        <v>721</v>
      </c>
      <c r="I121" s="31">
        <v>7999</v>
      </c>
      <c r="J121" s="31" t="s">
        <v>721</v>
      </c>
      <c r="K121" s="31" t="s">
        <v>722</v>
      </c>
      <c r="L121" s="31" t="s">
        <v>722</v>
      </c>
    </row>
    <row r="122" spans="1:12" s="71" customFormat="1" ht="15.6">
      <c r="A122" s="77"/>
      <c r="B122" s="100"/>
      <c r="C122" s="129"/>
      <c r="D122" s="131"/>
      <c r="E122" s="31"/>
      <c r="F122" s="31"/>
      <c r="G122" s="31"/>
      <c r="H122" s="31"/>
      <c r="I122" s="37"/>
      <c r="J122" s="31"/>
      <c r="K122" s="31"/>
      <c r="L122" s="31"/>
    </row>
    <row r="123" spans="1:12" s="71" customFormat="1" ht="15.6">
      <c r="A123" s="26">
        <v>457</v>
      </c>
      <c r="B123" s="98" t="s">
        <v>313</v>
      </c>
      <c r="C123" s="129"/>
      <c r="D123" s="131"/>
      <c r="E123" s="31"/>
      <c r="F123" s="31"/>
      <c r="G123" s="31"/>
      <c r="H123" s="31"/>
      <c r="I123" s="37"/>
      <c r="J123" s="31"/>
      <c r="K123" s="31"/>
      <c r="L123" s="31"/>
    </row>
    <row r="124" spans="1:12" s="10" customFormat="1" ht="15.6">
      <c r="A124" s="28">
        <v>4571</v>
      </c>
      <c r="B124" s="104" t="s">
        <v>493</v>
      </c>
      <c r="C124" s="129"/>
      <c r="D124" s="131" t="s">
        <v>783</v>
      </c>
      <c r="E124" s="31" t="s">
        <v>721</v>
      </c>
      <c r="F124" s="31" t="s">
        <v>721</v>
      </c>
      <c r="G124" s="31" t="s">
        <v>721</v>
      </c>
      <c r="H124" s="31" t="s">
        <v>721</v>
      </c>
      <c r="I124" s="31">
        <v>7999</v>
      </c>
      <c r="J124" s="31" t="s">
        <v>721</v>
      </c>
      <c r="K124" s="31" t="s">
        <v>722</v>
      </c>
      <c r="L124" s="31" t="s">
        <v>722</v>
      </c>
    </row>
    <row r="125" spans="1:12" s="10" customFormat="1" ht="15.6">
      <c r="A125" s="28"/>
      <c r="B125" s="104"/>
      <c r="C125" s="129"/>
      <c r="D125" s="131"/>
      <c r="E125" s="31"/>
      <c r="F125" s="31"/>
      <c r="G125" s="31"/>
      <c r="H125" s="31"/>
      <c r="I125" s="31"/>
      <c r="J125" s="31"/>
      <c r="K125" s="31"/>
      <c r="L125" s="31"/>
    </row>
    <row r="126" spans="1:12" s="71" customFormat="1" ht="17.399999999999999">
      <c r="A126" s="24">
        <v>46</v>
      </c>
      <c r="B126" s="91" t="s">
        <v>314</v>
      </c>
      <c r="C126" s="129"/>
      <c r="D126" s="131"/>
      <c r="E126" s="31"/>
      <c r="F126" s="31"/>
      <c r="G126" s="31"/>
      <c r="H126" s="31"/>
      <c r="I126" s="31"/>
      <c r="J126" s="31"/>
      <c r="K126" s="31"/>
      <c r="L126" s="31"/>
    </row>
    <row r="127" spans="1:12" s="71" customFormat="1" ht="15.6">
      <c r="A127" s="26">
        <v>461</v>
      </c>
      <c r="B127" s="98" t="s">
        <v>315</v>
      </c>
      <c r="C127" s="171"/>
      <c r="D127" s="131"/>
      <c r="E127" s="31"/>
      <c r="F127" s="31"/>
      <c r="G127" s="31"/>
      <c r="H127" s="31"/>
      <c r="I127" s="31"/>
      <c r="J127" s="31"/>
      <c r="K127" s="31"/>
      <c r="L127" s="31"/>
    </row>
    <row r="128" spans="1:12" s="10" customFormat="1" ht="15.6">
      <c r="A128" s="28">
        <v>4611</v>
      </c>
      <c r="B128" s="104" t="s">
        <v>503</v>
      </c>
      <c r="C128" s="171" t="s">
        <v>1203</v>
      </c>
      <c r="D128" s="131" t="s">
        <v>783</v>
      </c>
      <c r="E128" s="31" t="s">
        <v>721</v>
      </c>
      <c r="F128" s="31" t="s">
        <v>721</v>
      </c>
      <c r="G128" s="31" t="s">
        <v>721</v>
      </c>
      <c r="H128" s="31" t="s">
        <v>721</v>
      </c>
      <c r="I128" s="31">
        <v>1103</v>
      </c>
      <c r="J128" s="31" t="s">
        <v>721</v>
      </c>
      <c r="K128" s="31" t="s">
        <v>722</v>
      </c>
      <c r="L128" s="31" t="s">
        <v>722</v>
      </c>
    </row>
    <row r="129" spans="1:12" s="10" customFormat="1" ht="15.6">
      <c r="A129" s="28">
        <v>4612</v>
      </c>
      <c r="B129" s="104" t="s">
        <v>316</v>
      </c>
      <c r="C129" s="171"/>
      <c r="D129" s="131" t="s">
        <v>783</v>
      </c>
      <c r="E129" s="31" t="s">
        <v>721</v>
      </c>
      <c r="F129" s="31" t="s">
        <v>721</v>
      </c>
      <c r="G129" s="31" t="s">
        <v>721</v>
      </c>
      <c r="H129" s="31" t="s">
        <v>721</v>
      </c>
      <c r="I129" s="31">
        <v>1103</v>
      </c>
      <c r="J129" s="31" t="s">
        <v>721</v>
      </c>
      <c r="K129" s="31" t="s">
        <v>722</v>
      </c>
      <c r="L129" s="31" t="s">
        <v>722</v>
      </c>
    </row>
    <row r="130" spans="1:12" s="10" customFormat="1" ht="15.6">
      <c r="A130" s="28">
        <v>4618</v>
      </c>
      <c r="B130" s="104" t="s">
        <v>494</v>
      </c>
      <c r="C130" s="171"/>
      <c r="D130" s="131" t="s">
        <v>783</v>
      </c>
      <c r="E130" s="31" t="s">
        <v>721</v>
      </c>
      <c r="F130" s="31" t="s">
        <v>721</v>
      </c>
      <c r="G130" s="31" t="s">
        <v>721</v>
      </c>
      <c r="H130" s="31" t="s">
        <v>721</v>
      </c>
      <c r="I130" s="31">
        <v>7999</v>
      </c>
      <c r="J130" s="31" t="s">
        <v>721</v>
      </c>
      <c r="K130" s="31" t="s">
        <v>722</v>
      </c>
      <c r="L130" s="31" t="s">
        <v>722</v>
      </c>
    </row>
    <row r="131" spans="1:12" s="10" customFormat="1" ht="15.6">
      <c r="A131" s="28">
        <v>4619</v>
      </c>
      <c r="B131" s="104" t="s">
        <v>791</v>
      </c>
      <c r="C131" s="171"/>
      <c r="D131" s="131" t="s">
        <v>783</v>
      </c>
      <c r="E131" s="31" t="s">
        <v>721</v>
      </c>
      <c r="F131" s="31" t="s">
        <v>721</v>
      </c>
      <c r="G131" s="31" t="s">
        <v>721</v>
      </c>
      <c r="H131" s="31" t="s">
        <v>721</v>
      </c>
      <c r="I131" s="31">
        <v>7999</v>
      </c>
      <c r="J131" s="31" t="s">
        <v>721</v>
      </c>
      <c r="K131" s="31" t="s">
        <v>722</v>
      </c>
      <c r="L131" s="31" t="s">
        <v>722</v>
      </c>
    </row>
    <row r="132" spans="1:12" s="71" customFormat="1" ht="15.6">
      <c r="A132" s="77"/>
      <c r="B132" s="100"/>
      <c r="C132" s="171"/>
      <c r="D132" s="131"/>
      <c r="E132" s="31"/>
      <c r="F132" s="31"/>
      <c r="G132" s="31"/>
      <c r="H132" s="31"/>
      <c r="I132" s="31"/>
      <c r="J132" s="31"/>
      <c r="K132" s="31"/>
      <c r="L132" s="31"/>
    </row>
    <row r="133" spans="1:12" s="71" customFormat="1" ht="31.2">
      <c r="A133" s="26">
        <v>463</v>
      </c>
      <c r="B133" s="27" t="s">
        <v>477</v>
      </c>
      <c r="C133" s="171"/>
      <c r="D133" s="131"/>
      <c r="E133" s="31"/>
      <c r="F133" s="31"/>
      <c r="G133" s="31"/>
      <c r="H133" s="31"/>
      <c r="I133" s="37"/>
      <c r="J133" s="31"/>
      <c r="K133" s="31"/>
      <c r="L133" s="31"/>
    </row>
    <row r="134" spans="1:12" s="10" customFormat="1" ht="15.6">
      <c r="A134" s="28">
        <v>4631</v>
      </c>
      <c r="B134" s="104" t="s">
        <v>484</v>
      </c>
      <c r="C134" s="171"/>
      <c r="D134" s="131" t="s">
        <v>783</v>
      </c>
      <c r="E134" s="31" t="s">
        <v>721</v>
      </c>
      <c r="F134" s="31" t="s">
        <v>721</v>
      </c>
      <c r="G134" s="31" t="s">
        <v>721</v>
      </c>
      <c r="H134" s="31" t="s">
        <v>721</v>
      </c>
      <c r="I134" s="31">
        <v>1103</v>
      </c>
      <c r="J134" s="31" t="s">
        <v>721</v>
      </c>
      <c r="K134" s="31" t="s">
        <v>722</v>
      </c>
      <c r="L134" s="31" t="s">
        <v>722</v>
      </c>
    </row>
    <row r="135" spans="1:12" s="10" customFormat="1" ht="15.6">
      <c r="A135" s="28">
        <v>46311</v>
      </c>
      <c r="B135" s="104" t="s">
        <v>1120</v>
      </c>
      <c r="C135" s="171" t="s">
        <v>1203</v>
      </c>
      <c r="D135" s="131" t="s">
        <v>783</v>
      </c>
      <c r="E135" s="31" t="s">
        <v>721</v>
      </c>
      <c r="F135" s="31" t="s">
        <v>721</v>
      </c>
      <c r="G135" s="31" t="s">
        <v>721</v>
      </c>
      <c r="H135" s="31" t="s">
        <v>721</v>
      </c>
      <c r="I135" s="31">
        <v>1103</v>
      </c>
      <c r="J135" s="31" t="s">
        <v>721</v>
      </c>
      <c r="K135" s="31" t="s">
        <v>722</v>
      </c>
      <c r="L135" s="31" t="s">
        <v>722</v>
      </c>
    </row>
    <row r="136" spans="1:12" s="10" customFormat="1" ht="15.6">
      <c r="A136" s="28">
        <v>46312</v>
      </c>
      <c r="B136" s="104" t="s">
        <v>1121</v>
      </c>
      <c r="C136" s="171" t="s">
        <v>1203</v>
      </c>
      <c r="D136" s="131" t="s">
        <v>783</v>
      </c>
      <c r="E136" s="31" t="s">
        <v>721</v>
      </c>
      <c r="F136" s="31" t="s">
        <v>721</v>
      </c>
      <c r="G136" s="31" t="s">
        <v>721</v>
      </c>
      <c r="H136" s="31" t="s">
        <v>721</v>
      </c>
      <c r="I136" s="31">
        <v>1103</v>
      </c>
      <c r="J136" s="31" t="s">
        <v>721</v>
      </c>
      <c r="K136" s="31" t="s">
        <v>722</v>
      </c>
      <c r="L136" s="31" t="s">
        <v>722</v>
      </c>
    </row>
    <row r="137" spans="1:12" s="10" customFormat="1" ht="15.6">
      <c r="A137" s="28">
        <v>46313</v>
      </c>
      <c r="B137" s="104" t="s">
        <v>1122</v>
      </c>
      <c r="C137" s="171" t="s">
        <v>1203</v>
      </c>
      <c r="D137" s="131" t="s">
        <v>783</v>
      </c>
      <c r="E137" s="31" t="s">
        <v>721</v>
      </c>
      <c r="F137" s="31" t="s">
        <v>721</v>
      </c>
      <c r="G137" s="31" t="s">
        <v>721</v>
      </c>
      <c r="H137" s="31" t="s">
        <v>721</v>
      </c>
      <c r="I137" s="31">
        <v>1103</v>
      </c>
      <c r="J137" s="31" t="s">
        <v>721</v>
      </c>
      <c r="K137" s="31" t="s">
        <v>722</v>
      </c>
      <c r="L137" s="31" t="s">
        <v>722</v>
      </c>
    </row>
    <row r="138" spans="1:12" s="10" customFormat="1" ht="15.6">
      <c r="A138" s="28">
        <v>46314</v>
      </c>
      <c r="B138" s="104" t="s">
        <v>1127</v>
      </c>
      <c r="C138" s="171" t="s">
        <v>1203</v>
      </c>
      <c r="D138" s="131" t="s">
        <v>783</v>
      </c>
      <c r="E138" s="31" t="s">
        <v>721</v>
      </c>
      <c r="F138" s="31" t="s">
        <v>721</v>
      </c>
      <c r="G138" s="31" t="s">
        <v>721</v>
      </c>
      <c r="H138" s="31" t="s">
        <v>721</v>
      </c>
      <c r="I138" s="31">
        <v>1103</v>
      </c>
      <c r="J138" s="31" t="s">
        <v>721</v>
      </c>
      <c r="K138" s="31" t="s">
        <v>722</v>
      </c>
      <c r="L138" s="31" t="s">
        <v>722</v>
      </c>
    </row>
    <row r="139" spans="1:12" s="10" customFormat="1" ht="15.6">
      <c r="A139" s="28">
        <v>46315</v>
      </c>
      <c r="B139" s="104" t="s">
        <v>1126</v>
      </c>
      <c r="C139" s="171" t="s">
        <v>1203</v>
      </c>
      <c r="D139" s="131" t="s">
        <v>783</v>
      </c>
      <c r="E139" s="31" t="s">
        <v>721</v>
      </c>
      <c r="F139" s="31" t="s">
        <v>721</v>
      </c>
      <c r="G139" s="31" t="s">
        <v>721</v>
      </c>
      <c r="H139" s="31" t="s">
        <v>721</v>
      </c>
      <c r="I139" s="31">
        <v>1103</v>
      </c>
      <c r="J139" s="31" t="s">
        <v>721</v>
      </c>
      <c r="K139" s="31" t="s">
        <v>722</v>
      </c>
      <c r="L139" s="31" t="s">
        <v>722</v>
      </c>
    </row>
    <row r="140" spans="1:12" s="10" customFormat="1" ht="15.6">
      <c r="A140" s="28">
        <v>46316</v>
      </c>
      <c r="B140" s="134" t="s">
        <v>654</v>
      </c>
      <c r="C140" s="171"/>
      <c r="D140" s="131" t="s">
        <v>783</v>
      </c>
      <c r="E140" s="31" t="s">
        <v>721</v>
      </c>
      <c r="F140" s="31" t="s">
        <v>721</v>
      </c>
      <c r="G140" s="31" t="s">
        <v>721</v>
      </c>
      <c r="H140" s="31" t="s">
        <v>721</v>
      </c>
      <c r="I140" s="31">
        <v>1103</v>
      </c>
      <c r="J140" s="31" t="s">
        <v>721</v>
      </c>
      <c r="K140" s="31" t="s">
        <v>722</v>
      </c>
      <c r="L140" s="31" t="s">
        <v>722</v>
      </c>
    </row>
    <row r="141" spans="1:12" s="10" customFormat="1" ht="15.6">
      <c r="A141" s="116">
        <v>46317</v>
      </c>
      <c r="B141" s="104" t="s">
        <v>1123</v>
      </c>
      <c r="C141" s="171"/>
      <c r="D141" s="131" t="s">
        <v>783</v>
      </c>
      <c r="E141" s="31" t="s">
        <v>721</v>
      </c>
      <c r="F141" s="31" t="s">
        <v>721</v>
      </c>
      <c r="G141" s="31" t="s">
        <v>721</v>
      </c>
      <c r="H141" s="31" t="s">
        <v>721</v>
      </c>
      <c r="I141" s="31">
        <v>1103</v>
      </c>
      <c r="J141" s="31" t="s">
        <v>721</v>
      </c>
      <c r="K141" s="31" t="s">
        <v>722</v>
      </c>
      <c r="L141" s="31" t="s">
        <v>722</v>
      </c>
    </row>
    <row r="142" spans="1:12" s="10" customFormat="1" ht="15.6">
      <c r="A142" s="28">
        <v>4639</v>
      </c>
      <c r="B142" s="104" t="s">
        <v>485</v>
      </c>
      <c r="C142" s="171"/>
      <c r="D142" s="131" t="s">
        <v>783</v>
      </c>
      <c r="E142" s="31" t="s">
        <v>721</v>
      </c>
      <c r="F142" s="31" t="s">
        <v>721</v>
      </c>
      <c r="G142" s="31" t="s">
        <v>721</v>
      </c>
      <c r="H142" s="31" t="s">
        <v>721</v>
      </c>
      <c r="I142" s="31">
        <v>7999</v>
      </c>
      <c r="J142" s="31" t="s">
        <v>721</v>
      </c>
      <c r="K142" s="31" t="s">
        <v>722</v>
      </c>
      <c r="L142" s="31" t="s">
        <v>722</v>
      </c>
    </row>
    <row r="143" spans="1:12" s="71" customFormat="1" ht="15.75" customHeight="1">
      <c r="A143" s="77"/>
      <c r="B143" s="100"/>
      <c r="C143" s="171"/>
      <c r="D143" s="131"/>
      <c r="E143" s="31"/>
      <c r="F143" s="31"/>
      <c r="G143" s="31"/>
      <c r="H143" s="31"/>
      <c r="I143" s="31"/>
      <c r="J143" s="31"/>
      <c r="K143" s="31"/>
      <c r="L143" s="31"/>
    </row>
    <row r="144" spans="1:12" s="71" customFormat="1" ht="15.6">
      <c r="A144" s="26">
        <v>465</v>
      </c>
      <c r="B144" s="98" t="s">
        <v>317</v>
      </c>
      <c r="C144" s="171"/>
      <c r="D144" s="131"/>
      <c r="E144" s="31"/>
      <c r="F144" s="31"/>
      <c r="G144" s="31"/>
      <c r="H144" s="31"/>
      <c r="I144" s="31"/>
      <c r="J144" s="31"/>
      <c r="K144" s="31"/>
      <c r="L144" s="31"/>
    </row>
    <row r="145" spans="1:12" s="10" customFormat="1" ht="15.6">
      <c r="A145" s="28">
        <v>4651</v>
      </c>
      <c r="B145" s="104" t="s">
        <v>1128</v>
      </c>
      <c r="C145" s="171"/>
      <c r="D145" s="131" t="s">
        <v>783</v>
      </c>
      <c r="E145" s="31" t="s">
        <v>721</v>
      </c>
      <c r="F145" s="31" t="s">
        <v>721</v>
      </c>
      <c r="G145" s="31" t="s">
        <v>721</v>
      </c>
      <c r="H145" s="31" t="s">
        <v>721</v>
      </c>
      <c r="I145" s="31">
        <v>1103</v>
      </c>
      <c r="J145" s="31" t="s">
        <v>721</v>
      </c>
      <c r="K145" s="31" t="s">
        <v>722</v>
      </c>
      <c r="L145" s="31" t="s">
        <v>722</v>
      </c>
    </row>
    <row r="146" spans="1:12" s="9" customFormat="1" ht="15.6">
      <c r="A146" s="28">
        <v>4659</v>
      </c>
      <c r="B146" s="104" t="s">
        <v>318</v>
      </c>
      <c r="C146" s="171"/>
      <c r="D146" s="131" t="s">
        <v>783</v>
      </c>
      <c r="E146" s="31" t="s">
        <v>721</v>
      </c>
      <c r="F146" s="31" t="s">
        <v>721</v>
      </c>
      <c r="G146" s="31" t="s">
        <v>721</v>
      </c>
      <c r="H146" s="31" t="s">
        <v>721</v>
      </c>
      <c r="I146" s="31">
        <v>7999</v>
      </c>
      <c r="J146" s="31" t="s">
        <v>721</v>
      </c>
      <c r="K146" s="31" t="s">
        <v>722</v>
      </c>
      <c r="L146" s="31" t="s">
        <v>722</v>
      </c>
    </row>
    <row r="147" spans="1:12" s="82" customFormat="1" ht="15.6">
      <c r="A147" s="28"/>
      <c r="B147" s="105"/>
      <c r="C147" s="171"/>
      <c r="D147" s="131"/>
      <c r="E147" s="31"/>
      <c r="F147" s="31"/>
      <c r="G147" s="31"/>
      <c r="H147" s="31"/>
      <c r="I147" s="31"/>
      <c r="J147" s="31"/>
      <c r="K147" s="31"/>
      <c r="L147" s="31"/>
    </row>
    <row r="148" spans="1:12" s="71" customFormat="1" ht="15.6">
      <c r="A148" s="26">
        <v>466</v>
      </c>
      <c r="B148" s="98" t="s">
        <v>319</v>
      </c>
      <c r="C148" s="171"/>
      <c r="D148" s="131"/>
      <c r="E148" s="31"/>
      <c r="F148" s="31"/>
      <c r="G148" s="31"/>
      <c r="H148" s="31"/>
      <c r="I148" s="31"/>
      <c r="J148" s="31"/>
      <c r="K148" s="31"/>
      <c r="L148" s="31"/>
    </row>
    <row r="149" spans="1:12" s="71" customFormat="1" ht="15.6">
      <c r="A149" s="28">
        <v>4661</v>
      </c>
      <c r="B149" s="104" t="s">
        <v>320</v>
      </c>
      <c r="C149" s="171" t="s">
        <v>1203</v>
      </c>
      <c r="D149" s="131" t="s">
        <v>783</v>
      </c>
      <c r="E149" s="31" t="s">
        <v>721</v>
      </c>
      <c r="F149" s="31" t="s">
        <v>721</v>
      </c>
      <c r="G149" s="31" t="s">
        <v>721</v>
      </c>
      <c r="H149" s="31" t="s">
        <v>721</v>
      </c>
      <c r="I149" s="31">
        <v>7999</v>
      </c>
      <c r="J149" s="31" t="s">
        <v>721</v>
      </c>
      <c r="K149" s="31" t="s">
        <v>722</v>
      </c>
      <c r="L149" s="31" t="s">
        <v>722</v>
      </c>
    </row>
    <row r="150" spans="1:12" s="71" customFormat="1" ht="15.6">
      <c r="A150" s="26"/>
      <c r="B150" s="98"/>
      <c r="C150" s="171"/>
      <c r="D150" s="131"/>
      <c r="E150" s="31"/>
      <c r="F150" s="31"/>
      <c r="G150" s="31"/>
      <c r="H150" s="31"/>
      <c r="I150" s="31"/>
      <c r="J150" s="31"/>
      <c r="K150" s="31"/>
      <c r="L150" s="31"/>
    </row>
    <row r="151" spans="1:12" s="71" customFormat="1" ht="15.6">
      <c r="A151" s="26">
        <v>467</v>
      </c>
      <c r="B151" s="98" t="s">
        <v>321</v>
      </c>
      <c r="C151" s="171"/>
      <c r="D151" s="131"/>
      <c r="E151" s="31"/>
      <c r="F151" s="31"/>
      <c r="G151" s="31"/>
      <c r="H151" s="31"/>
      <c r="I151" s="31"/>
      <c r="J151" s="31"/>
      <c r="K151" s="31"/>
      <c r="L151" s="31"/>
    </row>
    <row r="152" spans="1:12" s="10" customFormat="1" ht="15.6">
      <c r="A152" s="28">
        <v>4671</v>
      </c>
      <c r="B152" s="104" t="s">
        <v>322</v>
      </c>
      <c r="C152" s="171"/>
      <c r="D152" s="131" t="s">
        <v>783</v>
      </c>
      <c r="E152" s="31" t="s">
        <v>721</v>
      </c>
      <c r="F152" s="31" t="s">
        <v>721</v>
      </c>
      <c r="G152" s="31" t="s">
        <v>721</v>
      </c>
      <c r="H152" s="31" t="s">
        <v>721</v>
      </c>
      <c r="I152" s="31" t="s">
        <v>752</v>
      </c>
      <c r="J152" s="31" t="s">
        <v>721</v>
      </c>
      <c r="K152" s="31" t="s">
        <v>722</v>
      </c>
      <c r="L152" s="31" t="s">
        <v>722</v>
      </c>
    </row>
    <row r="153" spans="1:12" s="10" customFormat="1" ht="15.6">
      <c r="A153" s="28">
        <v>4672</v>
      </c>
      <c r="B153" s="104" t="s">
        <v>323</v>
      </c>
      <c r="C153" s="171"/>
      <c r="D153" s="131" t="s">
        <v>783</v>
      </c>
      <c r="E153" s="31" t="s">
        <v>721</v>
      </c>
      <c r="F153" s="31" t="s">
        <v>721</v>
      </c>
      <c r="G153" s="31" t="s">
        <v>721</v>
      </c>
      <c r="H153" s="31" t="s">
        <v>721</v>
      </c>
      <c r="I153" s="31">
        <v>1103</v>
      </c>
      <c r="J153" s="31" t="s">
        <v>721</v>
      </c>
      <c r="K153" s="31" t="s">
        <v>722</v>
      </c>
      <c r="L153" s="31" t="s">
        <v>722</v>
      </c>
    </row>
    <row r="154" spans="1:12" s="10" customFormat="1" ht="15.6">
      <c r="A154" s="28">
        <v>4678</v>
      </c>
      <c r="B154" s="104" t="s">
        <v>324</v>
      </c>
      <c r="C154" s="171"/>
      <c r="D154" s="131" t="s">
        <v>783</v>
      </c>
      <c r="E154" s="31" t="s">
        <v>721</v>
      </c>
      <c r="F154" s="31" t="s">
        <v>721</v>
      </c>
      <c r="G154" s="31" t="s">
        <v>721</v>
      </c>
      <c r="H154" s="31" t="s">
        <v>721</v>
      </c>
      <c r="I154" s="31" t="s">
        <v>752</v>
      </c>
      <c r="J154" s="31" t="s">
        <v>721</v>
      </c>
      <c r="K154" s="31" t="s">
        <v>722</v>
      </c>
      <c r="L154" s="31" t="s">
        <v>722</v>
      </c>
    </row>
    <row r="155" spans="1:12" s="10" customFormat="1" ht="15.6">
      <c r="A155" s="28">
        <v>4679</v>
      </c>
      <c r="B155" s="104" t="s">
        <v>325</v>
      </c>
      <c r="C155" s="171"/>
      <c r="D155" s="131" t="s">
        <v>783</v>
      </c>
      <c r="E155" s="31" t="s">
        <v>721</v>
      </c>
      <c r="F155" s="31" t="s">
        <v>721</v>
      </c>
      <c r="G155" s="31" t="s">
        <v>721</v>
      </c>
      <c r="H155" s="31" t="s">
        <v>721</v>
      </c>
      <c r="I155" s="31" t="s">
        <v>752</v>
      </c>
      <c r="J155" s="31" t="s">
        <v>721</v>
      </c>
      <c r="K155" s="31" t="s">
        <v>722</v>
      </c>
      <c r="L155" s="31" t="s">
        <v>722</v>
      </c>
    </row>
    <row r="156" spans="1:12" s="10" customFormat="1" ht="15.6">
      <c r="A156" s="28"/>
      <c r="B156" s="104"/>
      <c r="C156" s="171"/>
      <c r="D156" s="131"/>
      <c r="E156" s="31"/>
      <c r="F156" s="31"/>
      <c r="G156" s="31"/>
      <c r="H156" s="31"/>
      <c r="I156" s="37"/>
      <c r="J156" s="31"/>
      <c r="K156" s="31"/>
      <c r="L156" s="31"/>
    </row>
    <row r="157" spans="1:12" s="71" customFormat="1" ht="17.399999999999999">
      <c r="A157" s="24">
        <v>47</v>
      </c>
      <c r="B157" s="91" t="s">
        <v>326</v>
      </c>
      <c r="C157" s="129"/>
      <c r="D157" s="131"/>
      <c r="E157" s="31"/>
      <c r="F157" s="31"/>
      <c r="G157" s="31"/>
      <c r="H157" s="31"/>
      <c r="I157" s="31"/>
      <c r="J157" s="31"/>
      <c r="K157" s="31"/>
      <c r="L157" s="31"/>
    </row>
    <row r="158" spans="1:12" s="71" customFormat="1" ht="15.6">
      <c r="A158" s="26">
        <v>471</v>
      </c>
      <c r="B158" s="98" t="s">
        <v>327</v>
      </c>
      <c r="C158" s="129"/>
      <c r="D158" s="131"/>
      <c r="E158" s="31"/>
      <c r="F158" s="31"/>
      <c r="G158" s="31"/>
      <c r="H158" s="31"/>
      <c r="I158" s="31"/>
      <c r="J158" s="31"/>
      <c r="K158" s="31"/>
      <c r="L158" s="31"/>
    </row>
    <row r="159" spans="1:12" s="10" customFormat="1" ht="15.6">
      <c r="A159" s="28">
        <v>4711</v>
      </c>
      <c r="B159" s="104" t="s">
        <v>328</v>
      </c>
      <c r="C159" s="129"/>
      <c r="D159" s="131" t="s">
        <v>783</v>
      </c>
      <c r="E159" s="31" t="s">
        <v>721</v>
      </c>
      <c r="F159" s="31" t="s">
        <v>721</v>
      </c>
      <c r="G159" s="31" t="s">
        <v>721</v>
      </c>
      <c r="H159" s="31" t="s">
        <v>721</v>
      </c>
      <c r="I159" s="31">
        <v>7999</v>
      </c>
      <c r="J159" s="31" t="s">
        <v>721</v>
      </c>
      <c r="K159" s="31" t="s">
        <v>722</v>
      </c>
      <c r="L159" s="31" t="s">
        <v>722</v>
      </c>
    </row>
    <row r="160" spans="1:12" s="10" customFormat="1" ht="15.6">
      <c r="A160" s="28">
        <v>47111</v>
      </c>
      <c r="B160" s="104" t="s">
        <v>1125</v>
      </c>
      <c r="C160" s="171" t="s">
        <v>1203</v>
      </c>
      <c r="D160" s="131"/>
      <c r="E160" s="31" t="s">
        <v>721</v>
      </c>
      <c r="F160" s="31" t="s">
        <v>721</v>
      </c>
      <c r="G160" s="31" t="s">
        <v>721</v>
      </c>
      <c r="H160" s="31" t="s">
        <v>721</v>
      </c>
      <c r="I160" s="31" t="s">
        <v>756</v>
      </c>
      <c r="J160" s="31" t="s">
        <v>721</v>
      </c>
      <c r="K160" s="31" t="s">
        <v>722</v>
      </c>
      <c r="L160" s="31" t="s">
        <v>722</v>
      </c>
    </row>
    <row r="161" spans="1:12" s="10" customFormat="1" ht="15.6">
      <c r="A161" s="28">
        <v>47112</v>
      </c>
      <c r="B161" s="104" t="s">
        <v>1124</v>
      </c>
      <c r="C161" s="129"/>
      <c r="D161" s="131"/>
      <c r="E161" s="31" t="s">
        <v>721</v>
      </c>
      <c r="F161" s="31" t="s">
        <v>721</v>
      </c>
      <c r="G161" s="31" t="s">
        <v>721</v>
      </c>
      <c r="H161" s="31" t="s">
        <v>721</v>
      </c>
      <c r="I161" s="31" t="s">
        <v>756</v>
      </c>
      <c r="J161" s="31" t="s">
        <v>721</v>
      </c>
      <c r="K161" s="31" t="s">
        <v>722</v>
      </c>
      <c r="L161" s="31" t="s">
        <v>722</v>
      </c>
    </row>
    <row r="162" spans="1:12" s="10" customFormat="1" ht="15.6">
      <c r="A162" s="28">
        <v>4712</v>
      </c>
      <c r="B162" s="104" t="s">
        <v>329</v>
      </c>
      <c r="C162" s="171" t="s">
        <v>1205</v>
      </c>
      <c r="D162" s="131" t="s">
        <v>783</v>
      </c>
      <c r="E162" s="31" t="s">
        <v>721</v>
      </c>
      <c r="F162" s="31" t="s">
        <v>721</v>
      </c>
      <c r="G162" s="31" t="s">
        <v>721</v>
      </c>
      <c r="H162" s="31" t="s">
        <v>721</v>
      </c>
      <c r="I162" s="31">
        <v>7999</v>
      </c>
      <c r="J162" s="31" t="s">
        <v>721</v>
      </c>
      <c r="K162" s="31" t="s">
        <v>722</v>
      </c>
      <c r="L162" s="31" t="s">
        <v>722</v>
      </c>
    </row>
    <row r="163" spans="1:12" s="10" customFormat="1" ht="15.6">
      <c r="A163" s="28">
        <v>4719</v>
      </c>
      <c r="B163" s="104" t="s">
        <v>330</v>
      </c>
      <c r="C163" s="171" t="s">
        <v>1175</v>
      </c>
      <c r="D163" s="131" t="s">
        <v>783</v>
      </c>
      <c r="E163" s="31" t="s">
        <v>721</v>
      </c>
      <c r="F163" s="31" t="s">
        <v>721</v>
      </c>
      <c r="G163" s="31" t="s">
        <v>721</v>
      </c>
      <c r="H163" s="31" t="s">
        <v>721</v>
      </c>
      <c r="I163" s="31">
        <v>7999</v>
      </c>
      <c r="J163" s="31" t="s">
        <v>721</v>
      </c>
      <c r="K163" s="31" t="s">
        <v>722</v>
      </c>
      <c r="L163" s="31" t="s">
        <v>722</v>
      </c>
    </row>
    <row r="164" spans="1:12" s="10" customFormat="1" ht="15.6">
      <c r="A164" s="28"/>
      <c r="B164" s="104"/>
      <c r="C164" s="129"/>
      <c r="D164" s="131"/>
      <c r="E164" s="31"/>
      <c r="F164" s="31"/>
      <c r="G164" s="31"/>
      <c r="H164" s="31"/>
      <c r="I164" s="31"/>
      <c r="J164" s="31"/>
      <c r="K164" s="31"/>
      <c r="L164" s="31"/>
    </row>
    <row r="165" spans="1:12" s="71" customFormat="1" ht="17.399999999999999">
      <c r="A165" s="24">
        <v>48</v>
      </c>
      <c r="B165" s="91" t="s">
        <v>331</v>
      </c>
      <c r="C165" s="129"/>
      <c r="D165" s="131"/>
      <c r="E165" s="31"/>
      <c r="F165" s="31"/>
      <c r="G165" s="31"/>
      <c r="H165" s="31"/>
      <c r="I165" s="31"/>
      <c r="J165" s="31"/>
      <c r="K165" s="31"/>
      <c r="L165" s="31"/>
    </row>
    <row r="166" spans="1:12" s="71" customFormat="1" ht="15.6">
      <c r="A166" s="26">
        <v>481</v>
      </c>
      <c r="B166" s="98" t="s">
        <v>472</v>
      </c>
      <c r="C166" s="129"/>
      <c r="D166" s="131"/>
      <c r="E166" s="31"/>
      <c r="F166" s="31"/>
      <c r="G166" s="31"/>
      <c r="H166" s="31"/>
      <c r="I166" s="31"/>
      <c r="J166" s="31"/>
      <c r="K166" s="31"/>
      <c r="L166" s="31"/>
    </row>
    <row r="167" spans="1:12" s="10" customFormat="1" ht="15.6">
      <c r="A167" s="28">
        <v>4811</v>
      </c>
      <c r="B167" s="104" t="s">
        <v>332</v>
      </c>
      <c r="C167" s="129"/>
      <c r="D167" s="131" t="s">
        <v>783</v>
      </c>
      <c r="E167" s="31" t="s">
        <v>721</v>
      </c>
      <c r="F167" s="31" t="s">
        <v>721</v>
      </c>
      <c r="G167" s="31" t="s">
        <v>721</v>
      </c>
      <c r="H167" s="31" t="s">
        <v>721</v>
      </c>
      <c r="I167" s="31" t="s">
        <v>517</v>
      </c>
      <c r="J167" s="31" t="s">
        <v>722</v>
      </c>
      <c r="K167" s="31" t="s">
        <v>722</v>
      </c>
      <c r="L167" s="31" t="s">
        <v>722</v>
      </c>
    </row>
    <row r="168" spans="1:12" s="10" customFormat="1" ht="15.6">
      <c r="A168" s="28">
        <v>4812</v>
      </c>
      <c r="B168" s="104" t="s">
        <v>470</v>
      </c>
      <c r="C168" s="129"/>
      <c r="D168" s="131" t="s">
        <v>783</v>
      </c>
      <c r="E168" s="31" t="s">
        <v>721</v>
      </c>
      <c r="F168" s="31" t="s">
        <v>721</v>
      </c>
      <c r="G168" s="31" t="s">
        <v>721</v>
      </c>
      <c r="H168" s="31" t="s">
        <v>721</v>
      </c>
      <c r="I168" s="31" t="s">
        <v>517</v>
      </c>
      <c r="J168" s="31" t="s">
        <v>722</v>
      </c>
      <c r="K168" s="31" t="s">
        <v>722</v>
      </c>
      <c r="L168" s="31" t="s">
        <v>722</v>
      </c>
    </row>
    <row r="169" spans="1:12" s="10" customFormat="1" ht="15.6">
      <c r="A169" s="28">
        <v>4819</v>
      </c>
      <c r="B169" s="104" t="s">
        <v>486</v>
      </c>
      <c r="C169" s="171" t="s">
        <v>1175</v>
      </c>
      <c r="D169" s="131" t="s">
        <v>783</v>
      </c>
      <c r="E169" s="31" t="s">
        <v>721</v>
      </c>
      <c r="F169" s="31" t="s">
        <v>721</v>
      </c>
      <c r="G169" s="31" t="s">
        <v>721</v>
      </c>
      <c r="H169" s="31" t="s">
        <v>721</v>
      </c>
      <c r="I169" s="31" t="s">
        <v>517</v>
      </c>
      <c r="J169" s="31" t="s">
        <v>722</v>
      </c>
      <c r="K169" s="31" t="s">
        <v>722</v>
      </c>
      <c r="L169" s="31" t="s">
        <v>722</v>
      </c>
    </row>
    <row r="170" spans="1:12" s="71" customFormat="1" ht="15.6">
      <c r="A170" s="26"/>
      <c r="B170" s="98"/>
      <c r="C170" s="171"/>
      <c r="D170" s="131"/>
      <c r="E170" s="31"/>
      <c r="F170" s="31"/>
      <c r="G170" s="31"/>
      <c r="H170" s="31"/>
      <c r="I170" s="31"/>
      <c r="J170" s="31"/>
      <c r="K170" s="31"/>
      <c r="L170" s="31"/>
    </row>
    <row r="171" spans="1:12" s="71" customFormat="1" ht="15.6">
      <c r="A171" s="26">
        <v>482</v>
      </c>
      <c r="B171" s="98" t="s">
        <v>478</v>
      </c>
      <c r="C171" s="129"/>
      <c r="D171" s="131"/>
      <c r="E171" s="31"/>
      <c r="F171" s="31"/>
      <c r="G171" s="31"/>
      <c r="H171" s="31"/>
      <c r="I171" s="31"/>
      <c r="J171" s="31"/>
      <c r="K171" s="31"/>
      <c r="L171" s="31"/>
    </row>
    <row r="172" spans="1:12" s="10" customFormat="1" ht="15.6">
      <c r="A172" s="28">
        <v>4821</v>
      </c>
      <c r="B172" s="104" t="s">
        <v>333</v>
      </c>
      <c r="C172" s="129"/>
      <c r="D172" s="131" t="s">
        <v>783</v>
      </c>
      <c r="E172" s="31" t="s">
        <v>721</v>
      </c>
      <c r="F172" s="31" t="s">
        <v>721</v>
      </c>
      <c r="G172" s="31" t="s">
        <v>721</v>
      </c>
      <c r="H172" s="31" t="s">
        <v>721</v>
      </c>
      <c r="I172" s="31">
        <v>7999</v>
      </c>
      <c r="J172" s="31" t="s">
        <v>722</v>
      </c>
      <c r="K172" s="31" t="s">
        <v>722</v>
      </c>
      <c r="L172" s="31" t="s">
        <v>722</v>
      </c>
    </row>
    <row r="173" spans="1:12" s="10" customFormat="1" ht="15.6">
      <c r="A173" s="28">
        <v>4822</v>
      </c>
      <c r="B173" s="104" t="s">
        <v>471</v>
      </c>
      <c r="C173" s="129"/>
      <c r="D173" s="131" t="s">
        <v>783</v>
      </c>
      <c r="E173" s="31" t="s">
        <v>721</v>
      </c>
      <c r="F173" s="31" t="s">
        <v>721</v>
      </c>
      <c r="G173" s="31" t="s">
        <v>721</v>
      </c>
      <c r="H173" s="31" t="s">
        <v>721</v>
      </c>
      <c r="I173" s="31">
        <v>7999</v>
      </c>
      <c r="J173" s="31" t="s">
        <v>722</v>
      </c>
      <c r="K173" s="31" t="s">
        <v>722</v>
      </c>
      <c r="L173" s="31" t="s">
        <v>722</v>
      </c>
    </row>
    <row r="174" spans="1:12" s="10" customFormat="1" ht="15.6">
      <c r="A174" s="53">
        <v>48221</v>
      </c>
      <c r="B174" s="104" t="s">
        <v>1167</v>
      </c>
      <c r="C174" s="129"/>
      <c r="D174" s="131" t="s">
        <v>783</v>
      </c>
      <c r="E174" s="31" t="s">
        <v>721</v>
      </c>
      <c r="F174" s="31" t="s">
        <v>721</v>
      </c>
      <c r="G174" s="31" t="s">
        <v>721</v>
      </c>
      <c r="H174" s="31" t="s">
        <v>721</v>
      </c>
      <c r="I174" s="31" t="s">
        <v>756</v>
      </c>
      <c r="J174" s="31"/>
      <c r="K174" s="31"/>
      <c r="L174" s="31"/>
    </row>
    <row r="175" spans="1:12" s="10" customFormat="1" ht="15.6">
      <c r="A175" s="28">
        <v>4829</v>
      </c>
      <c r="B175" s="104" t="s">
        <v>473</v>
      </c>
      <c r="C175" s="171" t="s">
        <v>1175</v>
      </c>
      <c r="D175" s="131" t="s">
        <v>783</v>
      </c>
      <c r="E175" s="31" t="s">
        <v>721</v>
      </c>
      <c r="F175" s="31" t="s">
        <v>721</v>
      </c>
      <c r="G175" s="31" t="s">
        <v>721</v>
      </c>
      <c r="H175" s="31" t="s">
        <v>721</v>
      </c>
      <c r="I175" s="31">
        <v>7999</v>
      </c>
      <c r="J175" s="31" t="s">
        <v>722</v>
      </c>
      <c r="K175" s="31" t="s">
        <v>722</v>
      </c>
      <c r="L175" s="31" t="s">
        <v>722</v>
      </c>
    </row>
    <row r="176" spans="1:12" s="71" customFormat="1" ht="15.6">
      <c r="A176" s="26"/>
      <c r="B176" s="98"/>
      <c r="C176" s="129"/>
      <c r="D176" s="131"/>
      <c r="E176" s="31"/>
      <c r="F176" s="31"/>
      <c r="G176" s="31"/>
      <c r="H176" s="31"/>
      <c r="I176" s="37"/>
      <c r="J176" s="31"/>
      <c r="K176" s="31"/>
      <c r="L176" s="31"/>
    </row>
    <row r="177" spans="1:12" s="71" customFormat="1" ht="15.6">
      <c r="A177" s="26">
        <v>483</v>
      </c>
      <c r="B177" s="98" t="s">
        <v>475</v>
      </c>
      <c r="C177" s="129"/>
      <c r="D177" s="131"/>
      <c r="E177" s="31"/>
      <c r="F177" s="31"/>
      <c r="G177" s="31"/>
      <c r="H177" s="31"/>
      <c r="I177" s="37"/>
      <c r="J177" s="31"/>
      <c r="K177" s="31"/>
      <c r="L177" s="31"/>
    </row>
    <row r="178" spans="1:12" s="71" customFormat="1" ht="15.6">
      <c r="A178" s="28">
        <v>4831</v>
      </c>
      <c r="B178" s="104" t="s">
        <v>476</v>
      </c>
      <c r="C178" s="171" t="s">
        <v>1203</v>
      </c>
      <c r="D178" s="131" t="s">
        <v>783</v>
      </c>
      <c r="E178" s="31" t="s">
        <v>721</v>
      </c>
      <c r="F178" s="31" t="s">
        <v>721</v>
      </c>
      <c r="G178" s="31" t="s">
        <v>721</v>
      </c>
      <c r="H178" s="31" t="s">
        <v>721</v>
      </c>
      <c r="I178" s="31">
        <v>7999</v>
      </c>
      <c r="J178" s="31" t="s">
        <v>722</v>
      </c>
      <c r="K178" s="31" t="s">
        <v>722</v>
      </c>
      <c r="L178" s="31" t="s">
        <v>722</v>
      </c>
    </row>
    <row r="179" spans="1:12" s="71" customFormat="1" ht="15.6">
      <c r="A179" s="28"/>
      <c r="B179" s="104"/>
      <c r="C179" s="129"/>
      <c r="D179" s="131"/>
      <c r="E179" s="31"/>
      <c r="F179" s="31"/>
      <c r="G179" s="31"/>
      <c r="H179" s="31"/>
      <c r="I179" s="31"/>
      <c r="J179" s="31"/>
      <c r="K179" s="31"/>
      <c r="L179" s="31"/>
    </row>
    <row r="180" spans="1:12" s="71" customFormat="1" ht="17.399999999999999">
      <c r="A180" s="24">
        <v>49</v>
      </c>
      <c r="B180" s="91" t="s">
        <v>334</v>
      </c>
      <c r="C180" s="129"/>
      <c r="D180" s="131"/>
      <c r="E180" s="31"/>
      <c r="F180" s="31"/>
      <c r="G180" s="31"/>
      <c r="H180" s="31"/>
      <c r="I180" s="31"/>
      <c r="J180" s="31"/>
      <c r="K180" s="31"/>
      <c r="L180" s="31"/>
    </row>
    <row r="181" spans="1:12" s="71" customFormat="1" ht="15.6">
      <c r="A181" s="26">
        <v>491</v>
      </c>
      <c r="B181" s="98" t="s">
        <v>335</v>
      </c>
      <c r="C181" s="129"/>
      <c r="D181" s="131"/>
      <c r="E181" s="31"/>
      <c r="F181" s="31"/>
      <c r="G181" s="31"/>
      <c r="H181" s="31"/>
      <c r="I181" s="31"/>
      <c r="J181" s="31"/>
      <c r="K181" s="31"/>
      <c r="L181" s="31"/>
    </row>
    <row r="182" spans="1:12" s="71" customFormat="1" ht="15.6">
      <c r="A182" s="28">
        <v>4911</v>
      </c>
      <c r="B182" s="104" t="s">
        <v>336</v>
      </c>
      <c r="C182" s="129"/>
      <c r="D182" s="131" t="s">
        <v>783</v>
      </c>
      <c r="E182" s="31" t="s">
        <v>721</v>
      </c>
      <c r="F182" s="31" t="s">
        <v>721</v>
      </c>
      <c r="G182" s="31" t="s">
        <v>721</v>
      </c>
      <c r="H182" s="31" t="s">
        <v>721</v>
      </c>
      <c r="I182" s="31">
        <v>7999</v>
      </c>
      <c r="J182" s="31" t="s">
        <v>722</v>
      </c>
      <c r="K182" s="31" t="s">
        <v>722</v>
      </c>
      <c r="L182" s="31" t="s">
        <v>722</v>
      </c>
    </row>
    <row r="183" spans="1:12" s="71" customFormat="1" ht="15.6">
      <c r="A183" s="28">
        <v>4912</v>
      </c>
      <c r="B183" s="104" t="s">
        <v>337</v>
      </c>
      <c r="C183" s="129"/>
      <c r="D183" s="131" t="s">
        <v>783</v>
      </c>
      <c r="E183" s="31" t="s">
        <v>721</v>
      </c>
      <c r="F183" s="31" t="s">
        <v>721</v>
      </c>
      <c r="G183" s="31" t="s">
        <v>721</v>
      </c>
      <c r="H183" s="31" t="s">
        <v>721</v>
      </c>
      <c r="I183" s="31" t="s">
        <v>517</v>
      </c>
      <c r="J183" s="31" t="s">
        <v>722</v>
      </c>
      <c r="K183" s="31" t="s">
        <v>722</v>
      </c>
      <c r="L183" s="31" t="s">
        <v>722</v>
      </c>
    </row>
    <row r="184" spans="1:12" s="71" customFormat="1" ht="15.6">
      <c r="A184" s="26"/>
      <c r="B184" s="98"/>
      <c r="C184" s="129"/>
      <c r="D184" s="131"/>
      <c r="E184" s="31"/>
      <c r="F184" s="31"/>
      <c r="G184" s="31"/>
      <c r="H184" s="31"/>
      <c r="I184" s="31"/>
      <c r="J184" s="31"/>
      <c r="K184" s="31"/>
      <c r="L184" s="31"/>
    </row>
    <row r="185" spans="1:12" s="71" customFormat="1" ht="15.6">
      <c r="A185" s="26">
        <v>492</v>
      </c>
      <c r="B185" s="98" t="s">
        <v>338</v>
      </c>
      <c r="C185" s="129"/>
      <c r="D185" s="131"/>
      <c r="E185" s="31"/>
      <c r="F185" s="31"/>
      <c r="G185" s="31"/>
      <c r="H185" s="31"/>
      <c r="I185" s="31"/>
      <c r="J185" s="31"/>
      <c r="K185" s="31"/>
      <c r="L185" s="31"/>
    </row>
    <row r="186" spans="1:12" s="10" customFormat="1" ht="15.6">
      <c r="A186" s="28">
        <v>4921</v>
      </c>
      <c r="B186" s="104" t="s">
        <v>338</v>
      </c>
      <c r="C186" s="171" t="s">
        <v>1203</v>
      </c>
      <c r="D186" s="131" t="s">
        <v>783</v>
      </c>
      <c r="E186" s="31" t="s">
        <v>721</v>
      </c>
      <c r="F186" s="31" t="s">
        <v>721</v>
      </c>
      <c r="G186" s="31" t="s">
        <v>721</v>
      </c>
      <c r="H186" s="31" t="s">
        <v>721</v>
      </c>
      <c r="I186" s="31">
        <v>1106</v>
      </c>
      <c r="J186" s="31" t="s">
        <v>722</v>
      </c>
      <c r="K186" s="31" t="s">
        <v>722</v>
      </c>
      <c r="L186" s="31" t="s">
        <v>722</v>
      </c>
    </row>
    <row r="187" spans="1:12" s="71" customFormat="1" ht="15.6">
      <c r="A187" s="26"/>
      <c r="B187" s="98"/>
      <c r="C187" s="129"/>
      <c r="D187" s="131"/>
      <c r="E187" s="31"/>
      <c r="F187" s="31"/>
      <c r="G187" s="31"/>
      <c r="H187" s="31"/>
      <c r="I187" s="31"/>
      <c r="J187" s="31"/>
      <c r="K187" s="31"/>
      <c r="L187" s="31"/>
    </row>
    <row r="188" spans="1:12" s="71" customFormat="1" ht="15.6">
      <c r="A188" s="26">
        <v>494</v>
      </c>
      <c r="B188" s="98" t="s">
        <v>339</v>
      </c>
      <c r="C188" s="129"/>
      <c r="D188" s="131"/>
      <c r="E188" s="31"/>
      <c r="F188" s="31"/>
      <c r="G188" s="31"/>
      <c r="H188" s="31"/>
      <c r="I188" s="31"/>
      <c r="J188" s="31"/>
      <c r="K188" s="31"/>
      <c r="L188" s="31"/>
    </row>
    <row r="189" spans="1:12" s="10" customFormat="1" ht="15.6">
      <c r="A189" s="28">
        <v>4941</v>
      </c>
      <c r="B189" s="104" t="s">
        <v>340</v>
      </c>
      <c r="C189" s="129"/>
      <c r="D189" s="131" t="s">
        <v>783</v>
      </c>
      <c r="E189" s="31" t="s">
        <v>721</v>
      </c>
      <c r="F189" s="31" t="s">
        <v>721</v>
      </c>
      <c r="G189" s="31" t="s">
        <v>721</v>
      </c>
      <c r="H189" s="31" t="s">
        <v>721</v>
      </c>
      <c r="I189" s="31">
        <v>7999</v>
      </c>
      <c r="J189" s="31" t="s">
        <v>722</v>
      </c>
      <c r="K189" s="31" t="s">
        <v>722</v>
      </c>
      <c r="L189" s="31" t="s">
        <v>722</v>
      </c>
    </row>
    <row r="190" spans="1:12" s="10" customFormat="1" ht="15.6">
      <c r="A190" s="28">
        <v>4942</v>
      </c>
      <c r="B190" s="104" t="s">
        <v>341</v>
      </c>
      <c r="C190" s="171" t="s">
        <v>1785</v>
      </c>
      <c r="D190" s="131" t="s">
        <v>783</v>
      </c>
      <c r="E190" s="31" t="s">
        <v>721</v>
      </c>
      <c r="F190" s="31" t="s">
        <v>721</v>
      </c>
      <c r="G190" s="31" t="s">
        <v>721</v>
      </c>
      <c r="H190" s="31" t="s">
        <v>721</v>
      </c>
      <c r="I190" s="31">
        <v>7999</v>
      </c>
      <c r="J190" s="31" t="s">
        <v>722</v>
      </c>
      <c r="K190" s="31" t="s">
        <v>722</v>
      </c>
      <c r="L190" s="31" t="s">
        <v>722</v>
      </c>
    </row>
    <row r="191" spans="1:12" s="82" customFormat="1" ht="15.6">
      <c r="A191" s="26"/>
      <c r="B191" s="105"/>
      <c r="C191" s="129"/>
      <c r="D191" s="131"/>
      <c r="E191" s="31"/>
      <c r="F191" s="31"/>
      <c r="G191" s="31"/>
      <c r="H191" s="31"/>
      <c r="I191" s="31"/>
      <c r="J191" s="31"/>
      <c r="K191" s="31"/>
      <c r="L191" s="31"/>
    </row>
    <row r="192" spans="1:12" s="71" customFormat="1" ht="15.6">
      <c r="A192" s="26">
        <v>496</v>
      </c>
      <c r="B192" s="98" t="s">
        <v>342</v>
      </c>
      <c r="C192" s="129"/>
      <c r="D192" s="131"/>
      <c r="E192" s="31"/>
      <c r="F192" s="31"/>
      <c r="G192" s="31"/>
      <c r="H192" s="31"/>
      <c r="I192" s="31"/>
      <c r="J192" s="31"/>
      <c r="K192" s="31"/>
      <c r="L192" s="31"/>
    </row>
    <row r="193" spans="1:12" s="10" customFormat="1" ht="15.6">
      <c r="A193" s="28">
        <v>4962</v>
      </c>
      <c r="B193" s="104" t="s">
        <v>502</v>
      </c>
      <c r="C193" s="171" t="s">
        <v>1784</v>
      </c>
      <c r="D193" s="131" t="s">
        <v>783</v>
      </c>
      <c r="E193" s="31" t="s">
        <v>721</v>
      </c>
      <c r="F193" s="31" t="s">
        <v>721</v>
      </c>
      <c r="G193" s="31" t="s">
        <v>721</v>
      </c>
      <c r="H193" s="31" t="s">
        <v>721</v>
      </c>
      <c r="I193" s="31">
        <v>7999</v>
      </c>
      <c r="J193" s="31" t="s">
        <v>722</v>
      </c>
      <c r="K193" s="31" t="s">
        <v>722</v>
      </c>
      <c r="L193" s="31" t="s">
        <v>722</v>
      </c>
    </row>
    <row r="194" spans="1:12" s="10" customFormat="1" ht="15.6">
      <c r="A194" s="28"/>
      <c r="B194" s="104"/>
      <c r="C194" s="171"/>
      <c r="D194" s="131"/>
      <c r="E194" s="31"/>
      <c r="F194" s="31"/>
      <c r="G194" s="31"/>
      <c r="H194" s="31"/>
      <c r="I194" s="31"/>
      <c r="J194" s="31"/>
      <c r="K194" s="31"/>
      <c r="L194" s="31"/>
    </row>
    <row r="195" spans="1:12" s="10" customFormat="1" ht="15.6">
      <c r="A195" s="28">
        <v>497</v>
      </c>
      <c r="B195" s="98" t="s">
        <v>3469</v>
      </c>
      <c r="C195" s="171"/>
      <c r="D195" s="131"/>
      <c r="E195" s="31"/>
      <c r="F195" s="31"/>
      <c r="G195" s="31"/>
      <c r="H195" s="31"/>
      <c r="I195" s="31"/>
      <c r="J195" s="31"/>
      <c r="K195" s="31"/>
      <c r="L195" s="31"/>
    </row>
    <row r="196" spans="1:12" s="10" customFormat="1" ht="15.6">
      <c r="A196" s="28">
        <v>4971</v>
      </c>
      <c r="B196" s="104" t="s">
        <v>3468</v>
      </c>
      <c r="C196" s="171"/>
      <c r="D196" s="131" t="s">
        <v>783</v>
      </c>
      <c r="E196" s="31" t="s">
        <v>721</v>
      </c>
      <c r="F196" s="31" t="s">
        <v>721</v>
      </c>
      <c r="G196" s="31" t="s">
        <v>721</v>
      </c>
      <c r="H196" s="31" t="s">
        <v>721</v>
      </c>
      <c r="I196" s="31">
        <v>7999</v>
      </c>
      <c r="J196" s="31" t="s">
        <v>722</v>
      </c>
      <c r="K196" s="31" t="s">
        <v>722</v>
      </c>
      <c r="L196" s="31" t="s">
        <v>722</v>
      </c>
    </row>
    <row r="197" spans="1:12" s="9" customFormat="1" ht="15.6">
      <c r="A197" s="77" t="s">
        <v>2</v>
      </c>
      <c r="B197" s="105"/>
      <c r="C197" s="129"/>
      <c r="D197" s="131"/>
      <c r="E197" s="31"/>
      <c r="F197" s="31"/>
      <c r="G197" s="31"/>
      <c r="H197" s="31"/>
      <c r="I197" s="31"/>
      <c r="J197" s="31"/>
      <c r="K197" s="31"/>
      <c r="L197" s="31"/>
    </row>
    <row r="198" spans="1:12" s="71" customFormat="1" ht="15.6">
      <c r="A198" s="26">
        <v>498</v>
      </c>
      <c r="B198" s="98" t="s">
        <v>334</v>
      </c>
      <c r="C198" s="129"/>
      <c r="D198" s="131"/>
      <c r="E198" s="31"/>
      <c r="F198" s="31"/>
      <c r="G198" s="31"/>
      <c r="H198" s="31"/>
      <c r="I198" s="31"/>
      <c r="J198" s="31"/>
      <c r="K198" s="31"/>
      <c r="L198" s="31"/>
    </row>
    <row r="199" spans="1:12" s="71" customFormat="1" ht="15.6">
      <c r="A199" s="28">
        <v>4981</v>
      </c>
      <c r="B199" s="104" t="s">
        <v>343</v>
      </c>
      <c r="C199" s="251" t="s">
        <v>1786</v>
      </c>
      <c r="D199" s="131" t="s">
        <v>783</v>
      </c>
      <c r="E199" s="31" t="s">
        <v>721</v>
      </c>
      <c r="F199" s="31" t="s">
        <v>721</v>
      </c>
      <c r="G199" s="31" t="s">
        <v>721</v>
      </c>
      <c r="H199" s="31" t="s">
        <v>721</v>
      </c>
      <c r="I199" s="31">
        <v>7999</v>
      </c>
      <c r="J199" s="31" t="s">
        <v>722</v>
      </c>
      <c r="K199" s="31" t="s">
        <v>722</v>
      </c>
      <c r="L199" s="31" t="s">
        <v>722</v>
      </c>
    </row>
    <row r="200" spans="1:12" s="10" customFormat="1" ht="13.8">
      <c r="A200" s="28">
        <v>4982</v>
      </c>
      <c r="B200" s="104" t="s">
        <v>344</v>
      </c>
      <c r="C200" s="251" t="s">
        <v>1786</v>
      </c>
      <c r="D200" s="131" t="s">
        <v>783</v>
      </c>
      <c r="E200" s="31" t="s">
        <v>721</v>
      </c>
      <c r="F200" s="31" t="s">
        <v>721</v>
      </c>
      <c r="G200" s="31" t="s">
        <v>721</v>
      </c>
      <c r="H200" s="31" t="s">
        <v>721</v>
      </c>
      <c r="I200" s="31" t="s">
        <v>517</v>
      </c>
      <c r="J200" s="31" t="s">
        <v>722</v>
      </c>
      <c r="K200" s="31" t="s">
        <v>722</v>
      </c>
      <c r="L200" s="31" t="s">
        <v>722</v>
      </c>
    </row>
    <row r="201" spans="1:12" s="10" customFormat="1" ht="15.6">
      <c r="A201" s="28">
        <v>4988</v>
      </c>
      <c r="B201" s="104" t="s">
        <v>1048</v>
      </c>
      <c r="C201" s="171" t="s">
        <v>1175</v>
      </c>
      <c r="D201" s="131" t="s">
        <v>783</v>
      </c>
      <c r="E201" s="31" t="s">
        <v>721</v>
      </c>
      <c r="F201" s="31" t="s">
        <v>721</v>
      </c>
      <c r="G201" s="31" t="s">
        <v>721</v>
      </c>
      <c r="H201" s="31" t="s">
        <v>721</v>
      </c>
      <c r="I201" s="31">
        <v>7999</v>
      </c>
      <c r="J201" s="31" t="s">
        <v>722</v>
      </c>
      <c r="K201" s="31" t="s">
        <v>722</v>
      </c>
      <c r="L201" s="31" t="s">
        <v>722</v>
      </c>
    </row>
    <row r="202" spans="1:12" s="10" customFormat="1" ht="15.6">
      <c r="A202" s="28">
        <v>4989</v>
      </c>
      <c r="B202" s="104" t="s">
        <v>1049</v>
      </c>
      <c r="C202" s="171" t="s">
        <v>1175</v>
      </c>
      <c r="D202" s="131" t="s">
        <v>783</v>
      </c>
      <c r="E202" s="31" t="s">
        <v>721</v>
      </c>
      <c r="F202" s="31" t="s">
        <v>721</v>
      </c>
      <c r="G202" s="31" t="s">
        <v>721</v>
      </c>
      <c r="H202" s="31" t="s">
        <v>721</v>
      </c>
      <c r="I202" s="31" t="s">
        <v>517</v>
      </c>
      <c r="J202" s="31" t="s">
        <v>722</v>
      </c>
      <c r="K202" s="31" t="s">
        <v>722</v>
      </c>
      <c r="L202" s="31" t="s">
        <v>722</v>
      </c>
    </row>
    <row r="203" spans="1:12" s="10" customFormat="1" ht="15.6">
      <c r="A203" s="77"/>
      <c r="B203" s="100"/>
      <c r="C203" s="129"/>
      <c r="D203" s="131"/>
      <c r="E203" s="31"/>
      <c r="F203" s="31"/>
      <c r="G203" s="31"/>
      <c r="H203" s="31"/>
      <c r="I203" s="31"/>
      <c r="J203" s="31"/>
      <c r="K203" s="31"/>
      <c r="L203" s="31"/>
    </row>
    <row r="204" spans="1:12" s="71" customFormat="1" ht="15.6">
      <c r="A204" s="26">
        <v>499</v>
      </c>
      <c r="B204" s="98" t="s">
        <v>935</v>
      </c>
      <c r="C204" s="129"/>
      <c r="D204" s="131"/>
      <c r="E204" s="31"/>
      <c r="F204" s="31"/>
      <c r="G204" s="31"/>
      <c r="H204" s="31"/>
      <c r="I204" s="31"/>
      <c r="J204" s="31"/>
      <c r="K204" s="31"/>
      <c r="L204" s="31"/>
    </row>
    <row r="205" spans="1:12" s="10" customFormat="1" ht="15.6">
      <c r="A205" s="28">
        <v>4991</v>
      </c>
      <c r="B205" s="104" t="s">
        <v>934</v>
      </c>
      <c r="C205" s="129"/>
      <c r="D205" s="131" t="s">
        <v>783</v>
      </c>
      <c r="E205" s="31" t="s">
        <v>721</v>
      </c>
      <c r="F205" s="31" t="s">
        <v>721</v>
      </c>
      <c r="G205" s="31" t="s">
        <v>721</v>
      </c>
      <c r="H205" s="31" t="s">
        <v>721</v>
      </c>
      <c r="I205" s="31" t="s">
        <v>756</v>
      </c>
      <c r="J205" s="31" t="s">
        <v>722</v>
      </c>
      <c r="K205" s="31" t="s">
        <v>722</v>
      </c>
      <c r="L205" s="31" t="s">
        <v>722</v>
      </c>
    </row>
    <row r="206" spans="1:12" s="10" customFormat="1" ht="15.6">
      <c r="A206" s="28">
        <v>4998</v>
      </c>
      <c r="B206" s="104" t="s">
        <v>936</v>
      </c>
      <c r="C206" s="171" t="s">
        <v>1175</v>
      </c>
      <c r="D206" s="131" t="s">
        <v>783</v>
      </c>
      <c r="E206" s="31" t="s">
        <v>721</v>
      </c>
      <c r="F206" s="31" t="s">
        <v>721</v>
      </c>
      <c r="G206" s="31" t="s">
        <v>721</v>
      </c>
      <c r="H206" s="31" t="s">
        <v>721</v>
      </c>
      <c r="I206" s="31" t="s">
        <v>756</v>
      </c>
      <c r="J206" s="31" t="s">
        <v>722</v>
      </c>
      <c r="K206" s="31" t="s">
        <v>722</v>
      </c>
      <c r="L206" s="31" t="s">
        <v>722</v>
      </c>
    </row>
    <row r="207" spans="1:12" s="71" customFormat="1" ht="15.6">
      <c r="A207" s="28">
        <v>4999</v>
      </c>
      <c r="B207" s="104" t="s">
        <v>345</v>
      </c>
      <c r="C207" s="171" t="s">
        <v>1175</v>
      </c>
      <c r="D207" s="131" t="s">
        <v>783</v>
      </c>
      <c r="E207" s="31" t="s">
        <v>721</v>
      </c>
      <c r="F207" s="31" t="s">
        <v>721</v>
      </c>
      <c r="G207" s="31" t="s">
        <v>721</v>
      </c>
      <c r="H207" s="31" t="s">
        <v>721</v>
      </c>
      <c r="I207" s="31">
        <v>7999</v>
      </c>
      <c r="J207" s="31" t="s">
        <v>722</v>
      </c>
      <c r="K207" s="31" t="s">
        <v>722</v>
      </c>
      <c r="L207" s="31" t="s">
        <v>722</v>
      </c>
    </row>
    <row r="208" spans="1:12" s="10" customFormat="1" ht="15.6">
      <c r="A208" s="82"/>
      <c r="B208" s="82"/>
      <c r="C208" s="181"/>
      <c r="D208" s="37"/>
      <c r="E208" s="37"/>
      <c r="F208" s="37"/>
      <c r="G208" s="37"/>
      <c r="H208" s="37"/>
      <c r="I208" s="37"/>
      <c r="J208" s="37"/>
      <c r="K208" s="31"/>
      <c r="L208" s="37"/>
    </row>
    <row r="209" spans="1:11" s="82" customFormat="1" ht="15.6">
      <c r="C209" s="181"/>
      <c r="K209" s="31"/>
    </row>
    <row r="210" spans="1:11" s="82" customFormat="1" ht="15.6">
      <c r="A210" s="59" t="s">
        <v>721</v>
      </c>
      <c r="B210" s="88" t="s">
        <v>1079</v>
      </c>
      <c r="C210" s="181"/>
      <c r="K210" s="31"/>
    </row>
    <row r="211" spans="1:11" s="82" customFormat="1" ht="15.6">
      <c r="A211" s="59" t="s">
        <v>768</v>
      </c>
      <c r="B211" s="88" t="s">
        <v>1086</v>
      </c>
      <c r="C211" s="181"/>
      <c r="K211" s="31"/>
    </row>
    <row r="212" spans="1:11" s="82" customFormat="1" ht="15.6">
      <c r="A212" s="61" t="s">
        <v>517</v>
      </c>
      <c r="B212" s="88" t="s">
        <v>1087</v>
      </c>
      <c r="C212" s="181"/>
      <c r="K212" s="31"/>
    </row>
    <row r="213" spans="1:11" s="82" customFormat="1" ht="15.6">
      <c r="A213" s="61" t="s">
        <v>756</v>
      </c>
      <c r="B213" s="88" t="s">
        <v>1193</v>
      </c>
      <c r="C213" s="181"/>
      <c r="K213" s="31"/>
    </row>
    <row r="214" spans="1:11" s="82" customFormat="1" ht="15.6">
      <c r="A214" s="61" t="s">
        <v>1189</v>
      </c>
      <c r="B214" s="60" t="s">
        <v>1190</v>
      </c>
      <c r="C214" s="181"/>
      <c r="K214" s="31"/>
    </row>
    <row r="215" spans="1:11" s="82" customFormat="1" ht="15.6">
      <c r="A215" s="61" t="s">
        <v>1191</v>
      </c>
      <c r="B215" s="60" t="s">
        <v>1192</v>
      </c>
      <c r="C215" s="181"/>
      <c r="K215" s="31"/>
    </row>
  </sheetData>
  <customSheetViews>
    <customSheetView guid="{2D407BF5-17AB-49B8-85B4-6C0A16E01D38}" showPageBreaks="1" fitToPage="1" printArea="1">
      <pane ySplit="4" topLeftCell="A170" activePane="bottomLeft" state="frozen"/>
      <selection pane="bottomLeft" activeCell="A198" sqref="A198:B200"/>
      <rowBreaks count="5" manualBreakCount="5">
        <brk id="38" max="11" man="1"/>
        <brk id="78" max="11" man="1"/>
        <brk id="117" max="11" man="1"/>
        <brk id="156" max="11" man="1"/>
        <brk id="196" max="11" man="1"/>
      </rowBreaks>
      <colBreaks count="1" manualBreakCount="1">
        <brk id="1" max="208" man="1"/>
      </colBreaks>
      <pageMargins left="0.23622047244094491" right="0.23622047244094491" top="0.74803149606299213" bottom="0.74803149606299213" header="0.31496062992125984" footer="0.31496062992125984"/>
      <pageSetup paperSize="9" scale="69" firstPageNumber="23" fitToHeight="0" orientation="landscape" useFirstPageNumber="1" r:id="rId1"/>
      <headerFooter alignWithMargins="0">
        <oddFooter>&amp;F</oddFooter>
      </headerFooter>
    </customSheetView>
    <customSheetView guid="{B30AAEDE-2B4E-4B4D-8A04-37E57D5E02D2}" fitToPage="1">
      <pane ySplit="4" topLeftCell="A170" activePane="bottomLeft" state="frozen"/>
      <selection pane="bottomLeft" activeCell="A198" sqref="A198:B200"/>
      <rowBreaks count="5" manualBreakCount="5">
        <brk id="38" max="11" man="1"/>
        <brk id="78" max="11" man="1"/>
        <brk id="117" max="11" man="1"/>
        <brk id="156" max="11" man="1"/>
        <brk id="196" max="11" man="1"/>
      </rowBreaks>
      <colBreaks count="1" manualBreakCount="1">
        <brk id="1" max="208" man="1"/>
      </colBreaks>
      <pageMargins left="0.23622047244094491" right="0.23622047244094491" top="0.74803149606299213" bottom="0.74803149606299213" header="0.31496062992125984" footer="0.31496062992125984"/>
      <pageSetup paperSize="9" scale="73" firstPageNumber="23" fitToHeight="0" orientation="landscape" useFirstPageNumber="1" r:id="rId2"/>
      <headerFooter alignWithMargins="0">
        <oddFooter>&amp;F</oddFooter>
      </headerFooter>
    </customSheetView>
  </customSheetViews>
  <pageMargins left="0.23622047244094491" right="0.23622047244094491" top="0.74803149606299213" bottom="0.74803149606299213" header="0.31496062992125984" footer="0.31496062992125984"/>
  <pageSetup paperSize="9" scale="69" firstPageNumber="23" fitToHeight="0" orientation="landscape" useFirstPageNumber="1" r:id="rId3"/>
  <headerFooter alignWithMargins="0">
    <oddFooter>&amp;F</oddFooter>
  </headerFooter>
  <rowBreaks count="5" manualBreakCount="5">
    <brk id="38" max="11" man="1"/>
    <brk id="82" max="11" man="1"/>
    <brk id="121" max="11" man="1"/>
    <brk id="160" max="11" man="1"/>
    <brk id="203" max="11" man="1"/>
  </rowBreaks>
  <colBreaks count="1" manualBreakCount="1">
    <brk id="1" max="208"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N362"/>
  <sheetViews>
    <sheetView zoomScaleNormal="100" workbookViewId="0">
      <pane ySplit="4" topLeftCell="A5" activePane="bottomLeft" state="frozen"/>
      <selection pane="bottomLeft"/>
    </sheetView>
  </sheetViews>
  <sheetFormatPr defaultColWidth="8.77734375" defaultRowHeight="14.4"/>
  <cols>
    <col min="1" max="1" width="12" customWidth="1"/>
    <col min="2" max="2" width="79.5546875" customWidth="1"/>
    <col min="3" max="3" width="29.21875" bestFit="1" customWidth="1"/>
    <col min="4" max="4" width="10.21875" customWidth="1"/>
    <col min="5" max="5" width="18.21875" bestFit="1" customWidth="1"/>
    <col min="6" max="6" width="6.5546875" customWidth="1"/>
    <col min="7" max="7" width="12.5546875" customWidth="1"/>
    <col min="8" max="8" width="9.21875" bestFit="1" customWidth="1"/>
    <col min="9" max="9" width="8.5546875" customWidth="1"/>
    <col min="10" max="11" width="8.77734375" customWidth="1"/>
    <col min="12" max="12" width="6.5546875" customWidth="1"/>
  </cols>
  <sheetData>
    <row r="1" spans="1:13" s="10" customFormat="1" ht="51" customHeight="1">
      <c r="A1" s="9"/>
      <c r="B1" s="6" t="str">
        <f>Förteckning!A1</f>
        <v>KONTOPLAN 2024</v>
      </c>
      <c r="C1" s="6"/>
      <c r="G1" s="9"/>
      <c r="H1" s="9"/>
      <c r="I1" s="11"/>
    </row>
    <row r="2" spans="1:13" s="9" customFormat="1" ht="19.350000000000001" customHeight="1">
      <c r="B2" s="12" t="str">
        <f>Förteckning!B2</f>
        <v>Version: 2024_1 Datum: 2023-12-15</v>
      </c>
      <c r="C2" s="89"/>
      <c r="D2" s="13"/>
    </row>
    <row r="3" spans="1:13" s="9" customFormat="1" ht="10.050000000000001" customHeight="1">
      <c r="B3" s="89"/>
      <c r="C3" s="89"/>
      <c r="D3" s="13"/>
    </row>
    <row r="4" spans="1:13" s="18" customFormat="1" ht="35.549999999999997" customHeight="1" thickBot="1">
      <c r="A4" s="14" t="s">
        <v>0</v>
      </c>
      <c r="B4" s="15" t="s">
        <v>1142</v>
      </c>
      <c r="C4" s="14" t="s">
        <v>1170</v>
      </c>
      <c r="D4" s="16" t="s">
        <v>713</v>
      </c>
      <c r="E4" s="16" t="s">
        <v>714</v>
      </c>
      <c r="F4" s="16" t="s">
        <v>715</v>
      </c>
      <c r="G4" s="16" t="s">
        <v>716</v>
      </c>
      <c r="H4" s="16" t="s">
        <v>717</v>
      </c>
      <c r="I4" s="16" t="s">
        <v>718</v>
      </c>
      <c r="J4" s="16" t="s">
        <v>767</v>
      </c>
      <c r="K4" s="16" t="s">
        <v>777</v>
      </c>
      <c r="L4" s="16" t="s">
        <v>719</v>
      </c>
      <c r="M4" s="18" t="s">
        <v>1662</v>
      </c>
    </row>
    <row r="5" spans="1:13" s="71" customFormat="1" ht="10.050000000000001" customHeight="1">
      <c r="A5" s="90"/>
      <c r="B5" s="91"/>
      <c r="C5" s="104"/>
      <c r="D5" s="21"/>
      <c r="E5" s="21"/>
      <c r="F5" s="21"/>
      <c r="G5" s="21"/>
      <c r="H5" s="21"/>
      <c r="I5" s="22"/>
      <c r="J5" s="21"/>
      <c r="K5" s="21"/>
      <c r="L5" s="21"/>
    </row>
    <row r="6" spans="1:13" s="71" customFormat="1" ht="41.55" customHeight="1">
      <c r="A6" s="187">
        <v>5</v>
      </c>
      <c r="B6" s="188" t="s">
        <v>1133</v>
      </c>
      <c r="C6" s="104"/>
      <c r="D6" s="21"/>
      <c r="E6" s="21"/>
      <c r="F6" s="21"/>
      <c r="G6" s="21"/>
      <c r="H6" s="21"/>
      <c r="I6" s="22"/>
      <c r="J6" s="21"/>
      <c r="K6" s="10"/>
      <c r="L6" s="21"/>
    </row>
    <row r="7" spans="1:13" s="71" customFormat="1" ht="8.1" customHeight="1">
      <c r="A7" s="92"/>
      <c r="B7" s="93"/>
      <c r="C7" s="104"/>
      <c r="D7" s="21"/>
      <c r="E7" s="21"/>
      <c r="F7" s="21"/>
      <c r="G7" s="21"/>
      <c r="H7" s="21"/>
      <c r="I7" s="22"/>
      <c r="J7" s="21"/>
      <c r="K7" s="10"/>
      <c r="L7" s="21"/>
    </row>
    <row r="8" spans="1:13" s="71" customFormat="1" ht="17.399999999999999">
      <c r="A8" s="90">
        <v>50</v>
      </c>
      <c r="B8" s="91" t="s">
        <v>346</v>
      </c>
      <c r="C8" s="104"/>
      <c r="I8" s="61"/>
      <c r="K8" s="10"/>
    </row>
    <row r="9" spans="1:13" s="71" customFormat="1" ht="15.6">
      <c r="A9" s="115">
        <v>501</v>
      </c>
      <c r="B9" s="98" t="s">
        <v>574</v>
      </c>
      <c r="C9" s="171"/>
      <c r="I9" s="61"/>
      <c r="K9" s="82"/>
    </row>
    <row r="10" spans="1:13" s="71" customFormat="1" ht="15.6">
      <c r="A10" s="116">
        <v>5010</v>
      </c>
      <c r="B10" s="104" t="s">
        <v>898</v>
      </c>
      <c r="C10" s="171"/>
      <c r="D10" s="81" t="s">
        <v>720</v>
      </c>
      <c r="E10" s="84" t="s">
        <v>721</v>
      </c>
      <c r="F10" s="84" t="s">
        <v>721</v>
      </c>
      <c r="G10" s="84" t="s">
        <v>721</v>
      </c>
      <c r="H10" s="84" t="s">
        <v>721</v>
      </c>
      <c r="I10" s="84" t="s">
        <v>752</v>
      </c>
      <c r="J10" s="31" t="s">
        <v>722</v>
      </c>
      <c r="K10" s="31" t="s">
        <v>722</v>
      </c>
      <c r="L10" s="58" t="s">
        <v>768</v>
      </c>
      <c r="M10" s="117"/>
    </row>
    <row r="11" spans="1:13" s="10" customFormat="1" ht="15.6">
      <c r="A11" s="116">
        <v>5011</v>
      </c>
      <c r="B11" s="104" t="s">
        <v>923</v>
      </c>
      <c r="C11" s="171" t="s">
        <v>1208</v>
      </c>
      <c r="D11" s="81" t="s">
        <v>720</v>
      </c>
      <c r="E11" s="84" t="s">
        <v>721</v>
      </c>
      <c r="F11" s="84" t="s">
        <v>721</v>
      </c>
      <c r="G11" s="84" t="s">
        <v>721</v>
      </c>
      <c r="H11" s="84" t="s">
        <v>1054</v>
      </c>
      <c r="I11" s="84" t="s">
        <v>756</v>
      </c>
      <c r="J11" s="31" t="s">
        <v>722</v>
      </c>
      <c r="K11" s="31" t="s">
        <v>722</v>
      </c>
      <c r="L11" s="58" t="s">
        <v>768</v>
      </c>
    </row>
    <row r="12" spans="1:13" s="10" customFormat="1" ht="15.6">
      <c r="A12" s="116">
        <v>50111</v>
      </c>
      <c r="B12" s="104" t="s">
        <v>924</v>
      </c>
      <c r="C12" s="171" t="s">
        <v>1208</v>
      </c>
      <c r="D12" s="81" t="s">
        <v>720</v>
      </c>
      <c r="E12" s="84" t="s">
        <v>721</v>
      </c>
      <c r="F12" s="84" t="s">
        <v>721</v>
      </c>
      <c r="G12" s="84" t="s">
        <v>721</v>
      </c>
      <c r="H12" s="84" t="s">
        <v>1054</v>
      </c>
      <c r="I12" s="84" t="s">
        <v>756</v>
      </c>
      <c r="J12" s="31" t="s">
        <v>722</v>
      </c>
      <c r="K12" s="31" t="s">
        <v>722</v>
      </c>
      <c r="L12" s="58" t="s">
        <v>768</v>
      </c>
    </row>
    <row r="13" spans="1:13" s="10" customFormat="1" ht="15.6">
      <c r="A13" s="116">
        <v>50113</v>
      </c>
      <c r="B13" s="104" t="s">
        <v>1893</v>
      </c>
      <c r="C13" s="171"/>
      <c r="D13" s="81" t="s">
        <v>720</v>
      </c>
      <c r="E13" s="84" t="s">
        <v>721</v>
      </c>
      <c r="F13" s="84" t="s">
        <v>721</v>
      </c>
      <c r="G13" s="84" t="s">
        <v>721</v>
      </c>
      <c r="H13" s="84" t="s">
        <v>1054</v>
      </c>
      <c r="I13" s="84" t="s">
        <v>756</v>
      </c>
      <c r="J13" s="31" t="s">
        <v>722</v>
      </c>
      <c r="K13" s="31" t="s">
        <v>722</v>
      </c>
      <c r="L13" s="58" t="s">
        <v>768</v>
      </c>
    </row>
    <row r="14" spans="1:13" s="10" customFormat="1" ht="15.6">
      <c r="A14" s="116">
        <v>50115</v>
      </c>
      <c r="B14" s="104" t="s">
        <v>753</v>
      </c>
      <c r="C14" s="171"/>
      <c r="D14" s="81" t="s">
        <v>720</v>
      </c>
      <c r="E14" s="84" t="s">
        <v>721</v>
      </c>
      <c r="F14" s="84" t="s">
        <v>721</v>
      </c>
      <c r="G14" s="84" t="s">
        <v>721</v>
      </c>
      <c r="H14" s="84" t="s">
        <v>1054</v>
      </c>
      <c r="I14" s="84" t="s">
        <v>756</v>
      </c>
      <c r="J14" s="31" t="s">
        <v>722</v>
      </c>
      <c r="K14" s="31" t="s">
        <v>722</v>
      </c>
      <c r="L14" s="58" t="s">
        <v>768</v>
      </c>
    </row>
    <row r="15" spans="1:13" s="10" customFormat="1" ht="15.6">
      <c r="A15" s="116">
        <v>50116</v>
      </c>
      <c r="B15" s="104" t="s">
        <v>754</v>
      </c>
      <c r="C15" s="171"/>
      <c r="D15" s="81" t="s">
        <v>720</v>
      </c>
      <c r="E15" s="84" t="s">
        <v>721</v>
      </c>
      <c r="F15" s="84" t="s">
        <v>721</v>
      </c>
      <c r="G15" s="84" t="s">
        <v>721</v>
      </c>
      <c r="H15" s="84" t="s">
        <v>1054</v>
      </c>
      <c r="I15" s="84" t="s">
        <v>756</v>
      </c>
      <c r="J15" s="31" t="s">
        <v>722</v>
      </c>
      <c r="K15" s="31" t="s">
        <v>722</v>
      </c>
      <c r="L15" s="58" t="s">
        <v>768</v>
      </c>
    </row>
    <row r="16" spans="1:13" s="10" customFormat="1" ht="17.25" customHeight="1">
      <c r="A16" s="116">
        <v>5012</v>
      </c>
      <c r="B16" s="104" t="s">
        <v>755</v>
      </c>
      <c r="C16" s="171"/>
      <c r="D16" s="81" t="s">
        <v>720</v>
      </c>
      <c r="E16" s="84" t="s">
        <v>721</v>
      </c>
      <c r="F16" s="84" t="s">
        <v>721</v>
      </c>
      <c r="G16" s="84" t="s">
        <v>721</v>
      </c>
      <c r="H16" s="84" t="s">
        <v>721</v>
      </c>
      <c r="I16" s="84">
        <v>7999</v>
      </c>
      <c r="J16" s="31" t="s">
        <v>722</v>
      </c>
      <c r="K16" s="31" t="s">
        <v>722</v>
      </c>
      <c r="L16" s="58" t="s">
        <v>768</v>
      </c>
    </row>
    <row r="17" spans="1:12" s="10" customFormat="1" ht="17.25" customHeight="1">
      <c r="A17" s="116">
        <v>5013</v>
      </c>
      <c r="B17" s="104" t="s">
        <v>1712</v>
      </c>
      <c r="C17" s="171"/>
      <c r="D17" s="81" t="s">
        <v>720</v>
      </c>
      <c r="E17" s="84" t="s">
        <v>721</v>
      </c>
      <c r="F17" s="84" t="s">
        <v>721</v>
      </c>
      <c r="G17" s="84" t="s">
        <v>721</v>
      </c>
      <c r="H17" s="84" t="s">
        <v>1054</v>
      </c>
      <c r="I17" s="84" t="s">
        <v>756</v>
      </c>
      <c r="J17" s="31" t="s">
        <v>722</v>
      </c>
      <c r="K17" s="31" t="s">
        <v>722</v>
      </c>
      <c r="L17" s="58" t="s">
        <v>768</v>
      </c>
    </row>
    <row r="18" spans="1:12" s="10" customFormat="1" ht="17.25" customHeight="1">
      <c r="A18" s="116">
        <v>5018</v>
      </c>
      <c r="B18" s="104" t="s">
        <v>1008</v>
      </c>
      <c r="C18" s="171" t="s">
        <v>1184</v>
      </c>
      <c r="D18" s="81" t="s">
        <v>720</v>
      </c>
      <c r="E18" s="84" t="s">
        <v>721</v>
      </c>
      <c r="F18" s="84" t="s">
        <v>721</v>
      </c>
      <c r="G18" s="84" t="s">
        <v>721</v>
      </c>
      <c r="H18" s="84" t="s">
        <v>721</v>
      </c>
      <c r="I18" s="84" t="s">
        <v>517</v>
      </c>
      <c r="J18" s="31" t="s">
        <v>722</v>
      </c>
      <c r="K18" s="31" t="s">
        <v>722</v>
      </c>
      <c r="L18" s="58" t="s">
        <v>768</v>
      </c>
    </row>
    <row r="19" spans="1:12" s="10" customFormat="1" ht="15.6">
      <c r="A19" s="116">
        <v>5019</v>
      </c>
      <c r="B19" s="104" t="s">
        <v>899</v>
      </c>
      <c r="C19" s="171" t="s">
        <v>1184</v>
      </c>
      <c r="D19" s="81" t="s">
        <v>720</v>
      </c>
      <c r="E19" s="84" t="s">
        <v>721</v>
      </c>
      <c r="F19" s="84" t="s">
        <v>721</v>
      </c>
      <c r="G19" s="84" t="s">
        <v>721</v>
      </c>
      <c r="H19" s="84" t="s">
        <v>721</v>
      </c>
      <c r="I19" s="84">
        <v>7999</v>
      </c>
      <c r="J19" s="31" t="s">
        <v>722</v>
      </c>
      <c r="K19" s="31" t="s">
        <v>722</v>
      </c>
      <c r="L19" s="58" t="s">
        <v>768</v>
      </c>
    </row>
    <row r="20" spans="1:12" s="10" customFormat="1" ht="15.6">
      <c r="A20" s="116"/>
      <c r="B20" s="104"/>
      <c r="C20" s="171"/>
      <c r="D20" s="81"/>
      <c r="E20" s="84"/>
      <c r="F20" s="84"/>
      <c r="G20" s="84"/>
      <c r="H20" s="84"/>
      <c r="I20" s="32"/>
      <c r="J20" s="37"/>
      <c r="K20" s="37"/>
      <c r="L20" s="37"/>
    </row>
    <row r="21" spans="1:12" s="10" customFormat="1" ht="15.6">
      <c r="A21" s="115">
        <v>502</v>
      </c>
      <c r="B21" s="98" t="s">
        <v>896</v>
      </c>
      <c r="C21" s="171"/>
      <c r="D21" s="81"/>
      <c r="E21" s="84"/>
      <c r="F21" s="84"/>
      <c r="G21" s="84"/>
      <c r="H21" s="84"/>
      <c r="I21" s="84"/>
      <c r="J21" s="31"/>
      <c r="K21" s="31"/>
      <c r="L21" s="58"/>
    </row>
    <row r="22" spans="1:12" s="10" customFormat="1" ht="15.6">
      <c r="A22" s="116">
        <v>5020</v>
      </c>
      <c r="B22" s="104" t="s">
        <v>575</v>
      </c>
      <c r="C22" s="171"/>
      <c r="D22" s="81" t="s">
        <v>720</v>
      </c>
      <c r="E22" s="84" t="s">
        <v>721</v>
      </c>
      <c r="F22" s="84" t="s">
        <v>721</v>
      </c>
      <c r="G22" s="84" t="s">
        <v>721</v>
      </c>
      <c r="H22" s="84" t="s">
        <v>721</v>
      </c>
      <c r="I22" s="84" t="s">
        <v>752</v>
      </c>
      <c r="J22" s="31" t="s">
        <v>722</v>
      </c>
      <c r="K22" s="31" t="s">
        <v>722</v>
      </c>
      <c r="L22" s="58" t="s">
        <v>768</v>
      </c>
    </row>
    <row r="23" spans="1:12" s="10" customFormat="1" ht="15.6">
      <c r="A23" s="116">
        <v>5025</v>
      </c>
      <c r="B23" s="104" t="s">
        <v>897</v>
      </c>
      <c r="C23" s="171"/>
      <c r="D23" s="81" t="s">
        <v>720</v>
      </c>
      <c r="E23" s="84" t="s">
        <v>721</v>
      </c>
      <c r="F23" s="84" t="s">
        <v>721</v>
      </c>
      <c r="G23" s="84" t="s">
        <v>721</v>
      </c>
      <c r="H23" s="84" t="s">
        <v>721</v>
      </c>
      <c r="I23" s="84" t="s">
        <v>752</v>
      </c>
      <c r="J23" s="31" t="s">
        <v>722</v>
      </c>
      <c r="K23" s="31" t="s">
        <v>722</v>
      </c>
      <c r="L23" s="58" t="s">
        <v>768</v>
      </c>
    </row>
    <row r="24" spans="1:12" s="10" customFormat="1" ht="15.6">
      <c r="A24" s="116">
        <v>5028</v>
      </c>
      <c r="B24" s="104" t="s">
        <v>1010</v>
      </c>
      <c r="C24" s="171" t="s">
        <v>1184</v>
      </c>
      <c r="D24" s="81" t="s">
        <v>720</v>
      </c>
      <c r="E24" s="84" t="s">
        <v>721</v>
      </c>
      <c r="F24" s="84" t="s">
        <v>721</v>
      </c>
      <c r="G24" s="84" t="s">
        <v>721</v>
      </c>
      <c r="H24" s="84" t="s">
        <v>721</v>
      </c>
      <c r="I24" s="84" t="s">
        <v>517</v>
      </c>
      <c r="J24" s="31" t="s">
        <v>722</v>
      </c>
      <c r="K24" s="31" t="s">
        <v>722</v>
      </c>
      <c r="L24" s="58" t="s">
        <v>768</v>
      </c>
    </row>
    <row r="25" spans="1:12" s="10" customFormat="1" ht="15.6">
      <c r="A25" s="116">
        <v>5029</v>
      </c>
      <c r="B25" s="104" t="s">
        <v>1009</v>
      </c>
      <c r="C25" s="171" t="s">
        <v>1184</v>
      </c>
      <c r="D25" s="81" t="s">
        <v>720</v>
      </c>
      <c r="E25" s="84" t="s">
        <v>721</v>
      </c>
      <c r="F25" s="84" t="s">
        <v>721</v>
      </c>
      <c r="G25" s="84" t="s">
        <v>721</v>
      </c>
      <c r="H25" s="84" t="s">
        <v>721</v>
      </c>
      <c r="I25" s="84">
        <v>7999</v>
      </c>
      <c r="J25" s="31" t="s">
        <v>722</v>
      </c>
      <c r="K25" s="31" t="s">
        <v>722</v>
      </c>
      <c r="L25" s="58" t="s">
        <v>768</v>
      </c>
    </row>
    <row r="26" spans="1:12" s="10" customFormat="1" ht="15.6">
      <c r="A26" s="116"/>
      <c r="B26" s="104"/>
      <c r="C26" s="171"/>
      <c r="D26" s="81"/>
      <c r="E26" s="84"/>
      <c r="F26" s="84"/>
      <c r="G26" s="84"/>
      <c r="H26" s="84"/>
      <c r="I26" s="84"/>
      <c r="J26" s="31"/>
      <c r="K26" s="31"/>
      <c r="L26" s="58"/>
    </row>
    <row r="27" spans="1:12" s="71" customFormat="1" ht="15.6">
      <c r="A27" s="115">
        <v>505</v>
      </c>
      <c r="B27" s="98" t="s">
        <v>901</v>
      </c>
      <c r="C27" s="171"/>
      <c r="D27" s="81"/>
      <c r="E27" s="84"/>
      <c r="F27" s="84"/>
      <c r="G27" s="84"/>
      <c r="H27" s="84"/>
      <c r="I27" s="32"/>
      <c r="J27" s="37"/>
      <c r="K27" s="37"/>
      <c r="L27" s="37"/>
    </row>
    <row r="28" spans="1:12" s="71" customFormat="1" ht="15.6">
      <c r="A28" s="116">
        <v>5051</v>
      </c>
      <c r="B28" s="104" t="s">
        <v>347</v>
      </c>
      <c r="C28" s="171"/>
      <c r="D28" s="81" t="s">
        <v>720</v>
      </c>
      <c r="E28" s="84" t="s">
        <v>721</v>
      </c>
      <c r="F28" s="84" t="s">
        <v>721</v>
      </c>
      <c r="G28" s="84" t="s">
        <v>721</v>
      </c>
      <c r="H28" s="84" t="s">
        <v>721</v>
      </c>
      <c r="I28" s="32" t="s">
        <v>752</v>
      </c>
      <c r="J28" s="31" t="s">
        <v>722</v>
      </c>
      <c r="K28" s="31" t="s">
        <v>722</v>
      </c>
      <c r="L28" s="58" t="s">
        <v>768</v>
      </c>
    </row>
    <row r="29" spans="1:12" s="71" customFormat="1" ht="15.6">
      <c r="A29" s="116">
        <v>50511</v>
      </c>
      <c r="B29" s="104" t="s">
        <v>903</v>
      </c>
      <c r="C29" s="171"/>
      <c r="D29" s="81" t="s">
        <v>720</v>
      </c>
      <c r="E29" s="84" t="s">
        <v>721</v>
      </c>
      <c r="F29" s="84" t="s">
        <v>721</v>
      </c>
      <c r="G29" s="84" t="s">
        <v>721</v>
      </c>
      <c r="H29" s="84" t="s">
        <v>1054</v>
      </c>
      <c r="I29" s="84" t="s">
        <v>756</v>
      </c>
      <c r="J29" s="31" t="s">
        <v>722</v>
      </c>
      <c r="K29" s="31" t="s">
        <v>722</v>
      </c>
      <c r="L29" s="58" t="s">
        <v>768</v>
      </c>
    </row>
    <row r="30" spans="1:12" s="10" customFormat="1" ht="15.6">
      <c r="A30" s="116">
        <v>5052</v>
      </c>
      <c r="B30" s="104" t="s">
        <v>348</v>
      </c>
      <c r="C30" s="171"/>
      <c r="D30" s="81" t="s">
        <v>720</v>
      </c>
      <c r="E30" s="84" t="s">
        <v>721</v>
      </c>
      <c r="F30" s="84" t="s">
        <v>721</v>
      </c>
      <c r="G30" s="84" t="s">
        <v>721</v>
      </c>
      <c r="H30" s="84" t="s">
        <v>721</v>
      </c>
      <c r="I30" s="32" t="s">
        <v>752</v>
      </c>
      <c r="J30" s="31" t="s">
        <v>722</v>
      </c>
      <c r="K30" s="31" t="s">
        <v>722</v>
      </c>
      <c r="L30" s="58" t="s">
        <v>768</v>
      </c>
    </row>
    <row r="31" spans="1:12" s="10" customFormat="1" ht="15.6">
      <c r="A31" s="116">
        <v>50521</v>
      </c>
      <c r="B31" s="104" t="s">
        <v>904</v>
      </c>
      <c r="C31" s="171"/>
      <c r="D31" s="81" t="s">
        <v>720</v>
      </c>
      <c r="E31" s="84" t="s">
        <v>721</v>
      </c>
      <c r="F31" s="84" t="s">
        <v>721</v>
      </c>
      <c r="G31" s="84" t="s">
        <v>721</v>
      </c>
      <c r="H31" s="84" t="s">
        <v>721</v>
      </c>
      <c r="I31" s="84" t="s">
        <v>756</v>
      </c>
      <c r="J31" s="31" t="s">
        <v>722</v>
      </c>
      <c r="K31" s="31" t="s">
        <v>722</v>
      </c>
      <c r="L31" s="58" t="s">
        <v>768</v>
      </c>
    </row>
    <row r="32" spans="1:12" s="10" customFormat="1" ht="15.6">
      <c r="A32" s="116">
        <v>5053</v>
      </c>
      <c r="B32" s="104" t="s">
        <v>900</v>
      </c>
      <c r="C32" s="171"/>
      <c r="D32" s="81" t="s">
        <v>720</v>
      </c>
      <c r="E32" s="84" t="s">
        <v>721</v>
      </c>
      <c r="F32" s="84" t="s">
        <v>721</v>
      </c>
      <c r="G32" s="84" t="s">
        <v>721</v>
      </c>
      <c r="H32" s="84" t="s">
        <v>721</v>
      </c>
      <c r="I32" s="32" t="s">
        <v>752</v>
      </c>
      <c r="J32" s="31" t="s">
        <v>722</v>
      </c>
      <c r="K32" s="31" t="s">
        <v>722</v>
      </c>
      <c r="L32" s="58" t="s">
        <v>768</v>
      </c>
    </row>
    <row r="33" spans="1:12" s="10" customFormat="1" ht="15.6">
      <c r="A33" s="116">
        <v>50531</v>
      </c>
      <c r="B33" s="104" t="s">
        <v>905</v>
      </c>
      <c r="C33" s="171"/>
      <c r="D33" s="81" t="s">
        <v>720</v>
      </c>
      <c r="E33" s="84" t="s">
        <v>721</v>
      </c>
      <c r="F33" s="84" t="s">
        <v>721</v>
      </c>
      <c r="G33" s="84" t="s">
        <v>721</v>
      </c>
      <c r="H33" s="84" t="s">
        <v>721</v>
      </c>
      <c r="I33" s="84" t="s">
        <v>756</v>
      </c>
      <c r="J33" s="31" t="s">
        <v>722</v>
      </c>
      <c r="K33" s="31" t="s">
        <v>722</v>
      </c>
      <c r="L33" s="58" t="s">
        <v>768</v>
      </c>
    </row>
    <row r="34" spans="1:12" s="10" customFormat="1" ht="15.6">
      <c r="A34" s="116">
        <v>5054</v>
      </c>
      <c r="B34" s="104" t="s">
        <v>902</v>
      </c>
      <c r="C34" s="171"/>
      <c r="D34" s="81" t="s">
        <v>720</v>
      </c>
      <c r="E34" s="84" t="s">
        <v>721</v>
      </c>
      <c r="F34" s="84" t="s">
        <v>721</v>
      </c>
      <c r="G34" s="84" t="s">
        <v>721</v>
      </c>
      <c r="H34" s="84" t="s">
        <v>721</v>
      </c>
      <c r="I34" s="32" t="s">
        <v>752</v>
      </c>
      <c r="J34" s="31" t="s">
        <v>722</v>
      </c>
      <c r="K34" s="31" t="s">
        <v>722</v>
      </c>
      <c r="L34" s="58" t="s">
        <v>768</v>
      </c>
    </row>
    <row r="35" spans="1:12" s="71" customFormat="1" ht="15.6">
      <c r="A35" s="116">
        <v>50541</v>
      </c>
      <c r="B35" s="104" t="s">
        <v>906</v>
      </c>
      <c r="C35" s="171"/>
      <c r="D35" s="81" t="s">
        <v>720</v>
      </c>
      <c r="E35" s="84" t="s">
        <v>721</v>
      </c>
      <c r="F35" s="84" t="s">
        <v>721</v>
      </c>
      <c r="G35" s="84" t="s">
        <v>721</v>
      </c>
      <c r="H35" s="84" t="s">
        <v>721</v>
      </c>
      <c r="I35" s="84" t="s">
        <v>756</v>
      </c>
      <c r="J35" s="31" t="s">
        <v>722</v>
      </c>
      <c r="K35" s="31" t="s">
        <v>722</v>
      </c>
      <c r="L35" s="58" t="s">
        <v>768</v>
      </c>
    </row>
    <row r="36" spans="1:12" s="71" customFormat="1" ht="15.6">
      <c r="A36" s="116">
        <v>5058</v>
      </c>
      <c r="B36" s="104" t="s">
        <v>1012</v>
      </c>
      <c r="C36" s="171" t="s">
        <v>1184</v>
      </c>
      <c r="D36" s="81" t="s">
        <v>720</v>
      </c>
      <c r="E36" s="84" t="s">
        <v>721</v>
      </c>
      <c r="F36" s="84" t="s">
        <v>721</v>
      </c>
      <c r="G36" s="84" t="s">
        <v>721</v>
      </c>
      <c r="H36" s="84" t="s">
        <v>721</v>
      </c>
      <c r="I36" s="84" t="s">
        <v>517</v>
      </c>
      <c r="J36" s="31" t="s">
        <v>722</v>
      </c>
      <c r="K36" s="31" t="s">
        <v>722</v>
      </c>
      <c r="L36" s="58" t="s">
        <v>768</v>
      </c>
    </row>
    <row r="37" spans="1:12" s="71" customFormat="1" ht="15" customHeight="1">
      <c r="A37" s="116">
        <v>5059</v>
      </c>
      <c r="B37" s="104" t="s">
        <v>1011</v>
      </c>
      <c r="C37" s="171" t="s">
        <v>1184</v>
      </c>
      <c r="D37" s="81" t="s">
        <v>720</v>
      </c>
      <c r="E37" s="84" t="s">
        <v>721</v>
      </c>
      <c r="F37" s="84" t="s">
        <v>721</v>
      </c>
      <c r="G37" s="84" t="s">
        <v>721</v>
      </c>
      <c r="H37" s="84" t="s">
        <v>721</v>
      </c>
      <c r="I37" s="84">
        <v>7999</v>
      </c>
      <c r="J37" s="31" t="s">
        <v>722</v>
      </c>
      <c r="K37" s="31" t="s">
        <v>722</v>
      </c>
      <c r="L37" s="58" t="s">
        <v>768</v>
      </c>
    </row>
    <row r="38" spans="1:12" s="71" customFormat="1" ht="15" customHeight="1">
      <c r="A38" s="118"/>
      <c r="B38" s="104"/>
      <c r="C38" s="171"/>
      <c r="D38" s="81"/>
      <c r="E38" s="84"/>
      <c r="F38" s="84"/>
      <c r="G38" s="84"/>
      <c r="H38" s="84"/>
      <c r="I38" s="32"/>
      <c r="J38" s="37"/>
      <c r="K38" s="37"/>
      <c r="L38" s="37"/>
    </row>
    <row r="39" spans="1:12" s="10" customFormat="1" ht="15.6">
      <c r="A39" s="115">
        <v>506</v>
      </c>
      <c r="B39" s="98" t="s">
        <v>576</v>
      </c>
      <c r="C39" s="171"/>
      <c r="D39" s="81"/>
      <c r="E39" s="84"/>
      <c r="F39" s="84"/>
      <c r="G39" s="84"/>
      <c r="H39" s="84"/>
      <c r="I39" s="32"/>
      <c r="J39" s="37"/>
      <c r="K39" s="37"/>
      <c r="L39" s="37"/>
    </row>
    <row r="40" spans="1:12" s="10" customFormat="1" ht="15.6">
      <c r="A40" s="116">
        <v>5061</v>
      </c>
      <c r="B40" s="104" t="s">
        <v>1015</v>
      </c>
      <c r="C40" s="171" t="s">
        <v>1206</v>
      </c>
      <c r="D40" s="81" t="s">
        <v>720</v>
      </c>
      <c r="E40" s="84" t="s">
        <v>721</v>
      </c>
      <c r="F40" s="84" t="s">
        <v>721</v>
      </c>
      <c r="G40" s="84" t="s">
        <v>721</v>
      </c>
      <c r="H40" s="84" t="s">
        <v>721</v>
      </c>
      <c r="I40" s="32" t="s">
        <v>752</v>
      </c>
      <c r="J40" s="31" t="s">
        <v>722</v>
      </c>
      <c r="K40" s="31" t="s">
        <v>722</v>
      </c>
      <c r="L40" s="58" t="s">
        <v>768</v>
      </c>
    </row>
    <row r="41" spans="1:12" s="10" customFormat="1" ht="15.6">
      <c r="A41" s="116">
        <v>50611</v>
      </c>
      <c r="B41" s="104" t="s">
        <v>909</v>
      </c>
      <c r="C41" s="171" t="s">
        <v>1207</v>
      </c>
      <c r="D41" s="81" t="s">
        <v>720</v>
      </c>
      <c r="E41" s="84" t="s">
        <v>721</v>
      </c>
      <c r="F41" s="84" t="s">
        <v>721</v>
      </c>
      <c r="G41" s="84" t="s">
        <v>721</v>
      </c>
      <c r="H41" s="84" t="s">
        <v>721</v>
      </c>
      <c r="I41" s="84" t="s">
        <v>756</v>
      </c>
      <c r="J41" s="31" t="s">
        <v>722</v>
      </c>
      <c r="K41" s="31" t="s">
        <v>722</v>
      </c>
      <c r="L41" s="58"/>
    </row>
    <row r="42" spans="1:12" s="10" customFormat="1" ht="15.6">
      <c r="A42" s="116">
        <v>5062</v>
      </c>
      <c r="B42" s="104" t="s">
        <v>577</v>
      </c>
      <c r="C42" s="171"/>
      <c r="D42" s="81" t="s">
        <v>720</v>
      </c>
      <c r="E42" s="84" t="s">
        <v>721</v>
      </c>
      <c r="F42" s="84" t="s">
        <v>721</v>
      </c>
      <c r="G42" s="84" t="s">
        <v>721</v>
      </c>
      <c r="H42" s="84" t="s">
        <v>721</v>
      </c>
      <c r="I42" s="32">
        <v>7999</v>
      </c>
      <c r="J42" s="31" t="s">
        <v>722</v>
      </c>
      <c r="K42" s="31" t="s">
        <v>722</v>
      </c>
      <c r="L42" s="58" t="s">
        <v>768</v>
      </c>
    </row>
    <row r="43" spans="1:12" s="10" customFormat="1" ht="15.6">
      <c r="A43" s="116">
        <v>50621</v>
      </c>
      <c r="B43" s="104" t="s">
        <v>1055</v>
      </c>
      <c r="C43" s="171"/>
      <c r="D43" s="81"/>
      <c r="E43" s="84"/>
      <c r="F43" s="84"/>
      <c r="G43" s="84"/>
      <c r="H43" s="84"/>
      <c r="I43" s="84" t="s">
        <v>756</v>
      </c>
      <c r="J43" s="31" t="s">
        <v>722</v>
      </c>
      <c r="K43" s="31" t="s">
        <v>722</v>
      </c>
      <c r="L43" s="58" t="s">
        <v>768</v>
      </c>
    </row>
    <row r="44" spans="1:12" s="10" customFormat="1" ht="15.6">
      <c r="A44" s="116">
        <v>5063</v>
      </c>
      <c r="B44" s="104" t="s">
        <v>578</v>
      </c>
      <c r="C44" s="171"/>
      <c r="D44" s="81" t="s">
        <v>720</v>
      </c>
      <c r="E44" s="84" t="s">
        <v>721</v>
      </c>
      <c r="F44" s="84" t="s">
        <v>721</v>
      </c>
      <c r="G44" s="84" t="s">
        <v>721</v>
      </c>
      <c r="H44" s="84" t="s">
        <v>721</v>
      </c>
      <c r="I44" s="32">
        <v>7999</v>
      </c>
      <c r="J44" s="31" t="s">
        <v>722</v>
      </c>
      <c r="K44" s="31" t="s">
        <v>722</v>
      </c>
      <c r="L44" s="58" t="s">
        <v>768</v>
      </c>
    </row>
    <row r="45" spans="1:12" s="10" customFormat="1" ht="15.6">
      <c r="A45" s="116">
        <v>50631</v>
      </c>
      <c r="B45" s="104" t="s">
        <v>1056</v>
      </c>
      <c r="C45" s="171"/>
      <c r="D45" s="81"/>
      <c r="E45" s="84"/>
      <c r="F45" s="84"/>
      <c r="G45" s="84"/>
      <c r="H45" s="84"/>
      <c r="I45" s="84" t="s">
        <v>756</v>
      </c>
      <c r="J45" s="31" t="s">
        <v>722</v>
      </c>
      <c r="K45" s="31" t="s">
        <v>722</v>
      </c>
      <c r="L45" s="58" t="s">
        <v>768</v>
      </c>
    </row>
    <row r="46" spans="1:12" s="71" customFormat="1" ht="15.6">
      <c r="A46" s="116">
        <v>5069</v>
      </c>
      <c r="B46" s="104" t="s">
        <v>1013</v>
      </c>
      <c r="C46" s="171" t="s">
        <v>1184</v>
      </c>
      <c r="D46" s="81" t="s">
        <v>720</v>
      </c>
      <c r="E46" s="84" t="s">
        <v>721</v>
      </c>
      <c r="F46" s="84" t="s">
        <v>721</v>
      </c>
      <c r="G46" s="84" t="s">
        <v>721</v>
      </c>
      <c r="H46" s="84" t="s">
        <v>721</v>
      </c>
      <c r="I46" s="32">
        <v>7999</v>
      </c>
      <c r="J46" s="31" t="s">
        <v>722</v>
      </c>
      <c r="K46" s="31" t="s">
        <v>722</v>
      </c>
      <c r="L46" s="58" t="s">
        <v>768</v>
      </c>
    </row>
    <row r="47" spans="1:12" s="71" customFormat="1" ht="15" customHeight="1">
      <c r="A47" s="116"/>
      <c r="B47" s="100"/>
      <c r="C47" s="171"/>
      <c r="D47" s="81"/>
      <c r="E47" s="84"/>
      <c r="F47" s="84"/>
      <c r="G47" s="84"/>
      <c r="H47" s="84"/>
      <c r="I47" s="32"/>
      <c r="J47" s="37"/>
      <c r="K47" s="37"/>
      <c r="L47" s="37"/>
    </row>
    <row r="48" spans="1:12" s="10" customFormat="1" ht="15.6">
      <c r="A48" s="115">
        <v>507</v>
      </c>
      <c r="B48" s="98" t="s">
        <v>1187</v>
      </c>
      <c r="C48" s="171"/>
      <c r="D48" s="81"/>
      <c r="E48" s="84"/>
      <c r="F48" s="84"/>
      <c r="G48" s="84"/>
      <c r="H48" s="84"/>
      <c r="I48" s="32"/>
      <c r="J48" s="37"/>
      <c r="K48" s="37"/>
      <c r="L48" s="37"/>
    </row>
    <row r="49" spans="1:12" s="10" customFormat="1" ht="15.6">
      <c r="A49" s="116">
        <v>5070</v>
      </c>
      <c r="B49" s="104" t="s">
        <v>907</v>
      </c>
      <c r="C49" s="171"/>
      <c r="D49" s="81" t="s">
        <v>720</v>
      </c>
      <c r="E49" s="84" t="s">
        <v>721</v>
      </c>
      <c r="F49" s="84" t="s">
        <v>721</v>
      </c>
      <c r="G49" s="84" t="s">
        <v>721</v>
      </c>
      <c r="H49" s="84" t="s">
        <v>721</v>
      </c>
      <c r="I49" s="32">
        <v>7999</v>
      </c>
      <c r="J49" s="32" t="s">
        <v>722</v>
      </c>
      <c r="K49" s="32" t="s">
        <v>722</v>
      </c>
      <c r="L49" s="58" t="s">
        <v>768</v>
      </c>
    </row>
    <row r="50" spans="1:12" s="10" customFormat="1" ht="15.6">
      <c r="A50" s="116">
        <v>50701</v>
      </c>
      <c r="B50" s="104" t="s">
        <v>838</v>
      </c>
      <c r="C50" s="171"/>
      <c r="D50" s="81" t="s">
        <v>720</v>
      </c>
      <c r="E50" s="84" t="s">
        <v>721</v>
      </c>
      <c r="F50" s="84" t="s">
        <v>721</v>
      </c>
      <c r="G50" s="84" t="s">
        <v>721</v>
      </c>
      <c r="H50" s="84" t="s">
        <v>721</v>
      </c>
      <c r="I50" s="84" t="s">
        <v>756</v>
      </c>
      <c r="J50" s="32" t="s">
        <v>722</v>
      </c>
      <c r="K50" s="32" t="s">
        <v>722</v>
      </c>
      <c r="L50" s="37"/>
    </row>
    <row r="51" spans="1:12" s="10" customFormat="1" ht="15.6">
      <c r="A51" s="116">
        <v>50702</v>
      </c>
      <c r="B51" s="104" t="s">
        <v>1708</v>
      </c>
      <c r="C51" s="230"/>
      <c r="D51" s="81" t="s">
        <v>720</v>
      </c>
      <c r="E51" s="84" t="s">
        <v>721</v>
      </c>
      <c r="F51" s="84" t="s">
        <v>721</v>
      </c>
      <c r="G51" s="84" t="s">
        <v>721</v>
      </c>
      <c r="H51" s="84" t="s">
        <v>721</v>
      </c>
      <c r="I51" s="84" t="s">
        <v>756</v>
      </c>
      <c r="J51" s="32" t="s">
        <v>722</v>
      </c>
      <c r="K51" s="32" t="s">
        <v>722</v>
      </c>
      <c r="L51" s="37"/>
    </row>
    <row r="52" spans="1:12" s="10" customFormat="1" ht="15.6">
      <c r="A52" s="116">
        <v>5071</v>
      </c>
      <c r="B52" s="104" t="s">
        <v>910</v>
      </c>
      <c r="C52" s="171"/>
      <c r="D52" s="81" t="s">
        <v>720</v>
      </c>
      <c r="E52" s="84" t="s">
        <v>721</v>
      </c>
      <c r="F52" s="84" t="s">
        <v>721</v>
      </c>
      <c r="G52" s="84" t="s">
        <v>721</v>
      </c>
      <c r="H52" s="84" t="s">
        <v>721</v>
      </c>
      <c r="I52" s="32">
        <v>7999</v>
      </c>
      <c r="J52" s="32" t="s">
        <v>722</v>
      </c>
      <c r="K52" s="32" t="s">
        <v>722</v>
      </c>
      <c r="L52" s="58" t="s">
        <v>768</v>
      </c>
    </row>
    <row r="53" spans="1:12" s="10" customFormat="1" ht="15.6">
      <c r="A53" s="116">
        <v>50711</v>
      </c>
      <c r="B53" s="104" t="s">
        <v>1057</v>
      </c>
      <c r="C53" s="171"/>
      <c r="D53" s="81" t="s">
        <v>720</v>
      </c>
      <c r="E53" s="84" t="s">
        <v>721</v>
      </c>
      <c r="F53" s="84" t="s">
        <v>721</v>
      </c>
      <c r="G53" s="84" t="s">
        <v>721</v>
      </c>
      <c r="H53" s="84" t="s">
        <v>721</v>
      </c>
      <c r="I53" s="84" t="s">
        <v>756</v>
      </c>
      <c r="J53" s="32" t="s">
        <v>722</v>
      </c>
      <c r="K53" s="32" t="s">
        <v>722</v>
      </c>
      <c r="L53" s="37"/>
    </row>
    <row r="54" spans="1:12" s="10" customFormat="1" ht="15.6">
      <c r="A54" s="116">
        <v>5072</v>
      </c>
      <c r="B54" s="104" t="s">
        <v>1058</v>
      </c>
      <c r="C54" s="171"/>
      <c r="D54" s="81" t="s">
        <v>720</v>
      </c>
      <c r="E54" s="84" t="s">
        <v>721</v>
      </c>
      <c r="F54" s="84" t="s">
        <v>721</v>
      </c>
      <c r="G54" s="84" t="s">
        <v>721</v>
      </c>
      <c r="H54" s="84" t="s">
        <v>721</v>
      </c>
      <c r="I54" s="32" t="s">
        <v>752</v>
      </c>
      <c r="J54" s="32" t="s">
        <v>722</v>
      </c>
      <c r="K54" s="32" t="s">
        <v>722</v>
      </c>
      <c r="L54" s="58" t="s">
        <v>768</v>
      </c>
    </row>
    <row r="55" spans="1:12" s="10" customFormat="1" ht="15.6">
      <c r="A55" s="116">
        <v>50721</v>
      </c>
      <c r="B55" s="104" t="s">
        <v>1059</v>
      </c>
      <c r="C55" s="171"/>
      <c r="D55" s="81" t="s">
        <v>720</v>
      </c>
      <c r="E55" s="84" t="s">
        <v>721</v>
      </c>
      <c r="F55" s="84" t="s">
        <v>721</v>
      </c>
      <c r="G55" s="84" t="s">
        <v>721</v>
      </c>
      <c r="H55" s="84" t="s">
        <v>721</v>
      </c>
      <c r="I55" s="84" t="s">
        <v>756</v>
      </c>
      <c r="J55" s="32" t="s">
        <v>722</v>
      </c>
      <c r="K55" s="32" t="s">
        <v>722</v>
      </c>
      <c r="L55" s="37"/>
    </row>
    <row r="56" spans="1:12" s="71" customFormat="1" ht="15.6">
      <c r="A56" s="116">
        <v>5079</v>
      </c>
      <c r="B56" s="104" t="s">
        <v>1014</v>
      </c>
      <c r="C56" s="171" t="s">
        <v>1184</v>
      </c>
      <c r="D56" s="81" t="s">
        <v>720</v>
      </c>
      <c r="E56" s="84" t="s">
        <v>721</v>
      </c>
      <c r="F56" s="84" t="s">
        <v>721</v>
      </c>
      <c r="G56" s="84" t="s">
        <v>721</v>
      </c>
      <c r="H56" s="84" t="s">
        <v>721</v>
      </c>
      <c r="I56" s="32">
        <v>7999</v>
      </c>
      <c r="J56" s="32" t="s">
        <v>722</v>
      </c>
      <c r="K56" s="32" t="s">
        <v>722</v>
      </c>
      <c r="L56" s="58" t="s">
        <v>768</v>
      </c>
    </row>
    <row r="57" spans="1:12" s="71" customFormat="1" ht="15" customHeight="1">
      <c r="A57" s="118"/>
      <c r="B57" s="98"/>
      <c r="C57" s="171"/>
      <c r="D57" s="81"/>
      <c r="E57" s="84"/>
      <c r="F57" s="84"/>
      <c r="G57" s="84"/>
      <c r="H57" s="84"/>
      <c r="I57" s="32"/>
      <c r="J57" s="37"/>
      <c r="K57" s="37"/>
      <c r="L57" s="37"/>
    </row>
    <row r="58" spans="1:12" s="10" customFormat="1" ht="15.6">
      <c r="A58" s="115">
        <v>508</v>
      </c>
      <c r="B58" s="98" t="s">
        <v>1176</v>
      </c>
      <c r="C58" s="171"/>
      <c r="D58" s="81"/>
      <c r="E58" s="84"/>
      <c r="F58" s="84"/>
      <c r="G58" s="84"/>
      <c r="H58" s="84"/>
      <c r="I58" s="32"/>
      <c r="J58" s="37"/>
      <c r="K58" s="37"/>
      <c r="L58" s="37"/>
    </row>
    <row r="59" spans="1:12" s="10" customFormat="1" ht="15.6">
      <c r="A59" s="116">
        <v>5081</v>
      </c>
      <c r="B59" s="104" t="s">
        <v>349</v>
      </c>
      <c r="C59" s="171"/>
      <c r="D59" s="81" t="s">
        <v>720</v>
      </c>
      <c r="E59" s="84" t="s">
        <v>721</v>
      </c>
      <c r="F59" s="84" t="s">
        <v>721</v>
      </c>
      <c r="G59" s="84" t="s">
        <v>721</v>
      </c>
      <c r="H59" s="84" t="s">
        <v>721</v>
      </c>
      <c r="I59" s="32" t="s">
        <v>752</v>
      </c>
      <c r="J59" s="31" t="s">
        <v>722</v>
      </c>
      <c r="K59" s="31" t="s">
        <v>722</v>
      </c>
      <c r="L59" s="58" t="s">
        <v>768</v>
      </c>
    </row>
    <row r="60" spans="1:12" s="10" customFormat="1" ht="15.6">
      <c r="A60" s="116">
        <v>50811</v>
      </c>
      <c r="B60" s="104" t="s">
        <v>908</v>
      </c>
      <c r="C60" s="171"/>
      <c r="D60" s="81" t="s">
        <v>720</v>
      </c>
      <c r="E60" s="84" t="s">
        <v>721</v>
      </c>
      <c r="F60" s="84" t="s">
        <v>721</v>
      </c>
      <c r="G60" s="84" t="s">
        <v>721</v>
      </c>
      <c r="H60" s="84" t="s">
        <v>721</v>
      </c>
      <c r="I60" s="84" t="s">
        <v>756</v>
      </c>
      <c r="J60" s="31"/>
      <c r="K60" s="31"/>
      <c r="L60" s="58"/>
    </row>
    <row r="61" spans="1:12" s="10" customFormat="1" ht="15.6">
      <c r="A61" s="116">
        <v>5082</v>
      </c>
      <c r="B61" s="104" t="s">
        <v>350</v>
      </c>
      <c r="C61" s="171"/>
      <c r="D61" s="81" t="s">
        <v>720</v>
      </c>
      <c r="E61" s="84" t="s">
        <v>721</v>
      </c>
      <c r="F61" s="84" t="s">
        <v>721</v>
      </c>
      <c r="G61" s="84" t="s">
        <v>721</v>
      </c>
      <c r="H61" s="84" t="s">
        <v>721</v>
      </c>
      <c r="I61" s="32">
        <v>7999</v>
      </c>
      <c r="J61" s="31" t="s">
        <v>722</v>
      </c>
      <c r="K61" s="31" t="s">
        <v>722</v>
      </c>
      <c r="L61" s="58" t="s">
        <v>768</v>
      </c>
    </row>
    <row r="62" spans="1:12" s="174" customFormat="1" ht="15.6">
      <c r="A62" s="180">
        <v>5088</v>
      </c>
      <c r="B62" s="104" t="s">
        <v>1178</v>
      </c>
      <c r="C62" s="171" t="s">
        <v>1184</v>
      </c>
      <c r="D62" s="81" t="s">
        <v>720</v>
      </c>
      <c r="E62" s="80"/>
      <c r="F62" s="80"/>
      <c r="G62" s="80"/>
      <c r="H62" s="80"/>
      <c r="I62" s="32" t="s">
        <v>517</v>
      </c>
      <c r="J62" s="172"/>
      <c r="K62" s="172"/>
      <c r="L62" s="173"/>
    </row>
    <row r="63" spans="1:12" s="71" customFormat="1" ht="15.6">
      <c r="A63" s="116">
        <v>5089</v>
      </c>
      <c r="B63" s="104" t="s">
        <v>1177</v>
      </c>
      <c r="C63" s="171" t="s">
        <v>1184</v>
      </c>
      <c r="D63" s="81" t="s">
        <v>720</v>
      </c>
      <c r="E63" s="84" t="s">
        <v>721</v>
      </c>
      <c r="F63" s="84" t="s">
        <v>721</v>
      </c>
      <c r="G63" s="84" t="s">
        <v>721</v>
      </c>
      <c r="H63" s="84" t="s">
        <v>721</v>
      </c>
      <c r="I63" s="32">
        <v>7999</v>
      </c>
      <c r="J63" s="31" t="s">
        <v>722</v>
      </c>
      <c r="K63" s="31" t="s">
        <v>722</v>
      </c>
      <c r="L63" s="58" t="s">
        <v>768</v>
      </c>
    </row>
    <row r="64" spans="1:12" s="71" customFormat="1" ht="15" customHeight="1">
      <c r="A64" s="116"/>
      <c r="B64" s="100"/>
      <c r="C64" s="171"/>
      <c r="D64" s="81"/>
      <c r="E64" s="84"/>
      <c r="F64" s="84"/>
      <c r="G64" s="84"/>
      <c r="H64" s="84"/>
      <c r="I64" s="32"/>
      <c r="J64" s="37"/>
      <c r="K64" s="37"/>
      <c r="L64" s="37"/>
    </row>
    <row r="65" spans="1:12" s="71" customFormat="1" ht="15.6">
      <c r="A65" s="115">
        <v>509</v>
      </c>
      <c r="B65" s="98" t="s">
        <v>1629</v>
      </c>
      <c r="C65" s="171"/>
      <c r="D65" s="81"/>
      <c r="E65" s="84"/>
      <c r="F65" s="84"/>
      <c r="G65" s="84"/>
      <c r="H65" s="84"/>
      <c r="I65" s="32"/>
      <c r="J65" s="37"/>
      <c r="K65" s="37"/>
      <c r="L65" s="37"/>
    </row>
    <row r="66" spans="1:12" s="71" customFormat="1" ht="15.6">
      <c r="A66" s="116">
        <v>5091</v>
      </c>
      <c r="B66" s="104" t="s">
        <v>351</v>
      </c>
      <c r="C66" s="171"/>
      <c r="D66" s="81" t="s">
        <v>720</v>
      </c>
      <c r="E66" s="84" t="s">
        <v>721</v>
      </c>
      <c r="F66" s="84" t="s">
        <v>721</v>
      </c>
      <c r="G66" s="84" t="s">
        <v>721</v>
      </c>
      <c r="H66" s="84" t="s">
        <v>721</v>
      </c>
      <c r="I66" s="32">
        <v>7999</v>
      </c>
      <c r="J66" s="31" t="s">
        <v>722</v>
      </c>
      <c r="K66" s="31" t="s">
        <v>722</v>
      </c>
      <c r="L66" s="58" t="s">
        <v>768</v>
      </c>
    </row>
    <row r="67" spans="1:12" s="71" customFormat="1" ht="15.6">
      <c r="A67" s="116">
        <v>5093</v>
      </c>
      <c r="B67" s="104" t="s">
        <v>579</v>
      </c>
      <c r="C67" s="171"/>
      <c r="D67" s="81" t="s">
        <v>720</v>
      </c>
      <c r="E67" s="84" t="s">
        <v>721</v>
      </c>
      <c r="F67" s="84" t="s">
        <v>721</v>
      </c>
      <c r="G67" s="84" t="s">
        <v>721</v>
      </c>
      <c r="H67" s="84" t="s">
        <v>721</v>
      </c>
      <c r="I67" s="32" t="s">
        <v>517</v>
      </c>
      <c r="J67" s="31" t="s">
        <v>722</v>
      </c>
      <c r="K67" s="31" t="s">
        <v>722</v>
      </c>
      <c r="L67" s="58" t="s">
        <v>768</v>
      </c>
    </row>
    <row r="68" spans="1:12" s="71" customFormat="1" ht="15.6">
      <c r="A68" s="116">
        <v>50931</v>
      </c>
      <c r="B68" s="104" t="s">
        <v>834</v>
      </c>
      <c r="C68" s="171"/>
      <c r="D68" s="81" t="s">
        <v>720</v>
      </c>
      <c r="E68" s="84" t="s">
        <v>721</v>
      </c>
      <c r="F68" s="84" t="s">
        <v>721</v>
      </c>
      <c r="G68" s="84" t="s">
        <v>721</v>
      </c>
      <c r="H68" s="84" t="s">
        <v>721</v>
      </c>
      <c r="I68" s="32" t="s">
        <v>756</v>
      </c>
      <c r="J68" s="31" t="s">
        <v>722</v>
      </c>
      <c r="K68" s="31" t="s">
        <v>722</v>
      </c>
      <c r="L68" s="58" t="s">
        <v>768</v>
      </c>
    </row>
    <row r="69" spans="1:12" s="71" customFormat="1" ht="15.6">
      <c r="A69" s="116">
        <v>5098</v>
      </c>
      <c r="B69" s="104" t="s">
        <v>964</v>
      </c>
      <c r="C69" s="171" t="s">
        <v>1184</v>
      </c>
      <c r="D69" s="81" t="s">
        <v>720</v>
      </c>
      <c r="E69" s="37" t="s">
        <v>963</v>
      </c>
      <c r="F69" s="84" t="s">
        <v>721</v>
      </c>
      <c r="G69" s="84" t="s">
        <v>721</v>
      </c>
      <c r="H69" s="84" t="s">
        <v>721</v>
      </c>
      <c r="I69" s="32" t="s">
        <v>1041</v>
      </c>
      <c r="J69" s="31" t="s">
        <v>722</v>
      </c>
      <c r="K69" s="31" t="s">
        <v>722</v>
      </c>
      <c r="L69" s="31" t="s">
        <v>722</v>
      </c>
    </row>
    <row r="70" spans="1:12" s="71" customFormat="1" ht="15.6">
      <c r="A70" s="116">
        <v>5099</v>
      </c>
      <c r="B70" s="104" t="s">
        <v>352</v>
      </c>
      <c r="C70" s="171"/>
      <c r="D70" s="81" t="s">
        <v>720</v>
      </c>
      <c r="E70" s="84" t="s">
        <v>721</v>
      </c>
      <c r="F70" s="84" t="s">
        <v>721</v>
      </c>
      <c r="G70" s="84" t="s">
        <v>721</v>
      </c>
      <c r="H70" s="84" t="s">
        <v>721</v>
      </c>
      <c r="I70" s="32" t="s">
        <v>752</v>
      </c>
      <c r="J70" s="31" t="s">
        <v>722</v>
      </c>
      <c r="K70" s="31" t="s">
        <v>722</v>
      </c>
      <c r="L70" s="58" t="s">
        <v>768</v>
      </c>
    </row>
    <row r="71" spans="1:12" s="10" customFormat="1" ht="15.6">
      <c r="A71" s="116"/>
      <c r="B71" s="104"/>
      <c r="C71" s="171"/>
      <c r="D71" s="81"/>
      <c r="E71" s="84"/>
      <c r="F71" s="84"/>
      <c r="G71" s="84"/>
      <c r="H71" s="84"/>
      <c r="I71" s="32"/>
      <c r="J71" s="37"/>
      <c r="K71" s="37"/>
      <c r="L71" s="37"/>
    </row>
    <row r="72" spans="1:12" s="71" customFormat="1" ht="17.399999999999999">
      <c r="A72" s="90">
        <v>52</v>
      </c>
      <c r="B72" s="91" t="s">
        <v>353</v>
      </c>
      <c r="C72" s="171"/>
      <c r="D72" s="81"/>
      <c r="E72" s="84"/>
      <c r="F72" s="84"/>
      <c r="G72" s="84"/>
      <c r="H72" s="84"/>
      <c r="I72" s="32"/>
      <c r="J72" s="37"/>
      <c r="K72" s="37"/>
      <c r="L72" s="37"/>
    </row>
    <row r="73" spans="1:12" s="71" customFormat="1" ht="15.6">
      <c r="A73" s="115">
        <v>522</v>
      </c>
      <c r="B73" s="98" t="s">
        <v>39</v>
      </c>
      <c r="C73" s="171"/>
      <c r="D73" s="81"/>
      <c r="E73" s="84"/>
      <c r="F73" s="84"/>
      <c r="G73" s="84"/>
      <c r="H73" s="84"/>
      <c r="I73" s="32"/>
      <c r="J73" s="37"/>
      <c r="K73" s="37"/>
      <c r="L73" s="37"/>
    </row>
    <row r="74" spans="1:12" s="71" customFormat="1" ht="15.6">
      <c r="A74" s="116">
        <v>5221</v>
      </c>
      <c r="B74" s="104" t="s">
        <v>1017</v>
      </c>
      <c r="C74" s="171"/>
      <c r="D74" s="81" t="s">
        <v>720</v>
      </c>
      <c r="E74" s="84" t="s">
        <v>721</v>
      </c>
      <c r="F74" s="84" t="s">
        <v>721</v>
      </c>
      <c r="G74" s="84" t="s">
        <v>721</v>
      </c>
      <c r="H74" s="84" t="s">
        <v>721</v>
      </c>
      <c r="I74" s="32" t="s">
        <v>752</v>
      </c>
      <c r="J74" s="31" t="s">
        <v>722</v>
      </c>
      <c r="K74" s="31" t="s">
        <v>722</v>
      </c>
      <c r="L74" s="58" t="s">
        <v>768</v>
      </c>
    </row>
    <row r="75" spans="1:12" s="71" customFormat="1" ht="15.6">
      <c r="A75" s="116">
        <v>52211</v>
      </c>
      <c r="B75" s="104" t="s">
        <v>1060</v>
      </c>
      <c r="C75" s="171"/>
      <c r="D75" s="81" t="s">
        <v>720</v>
      </c>
      <c r="E75" s="84" t="s">
        <v>721</v>
      </c>
      <c r="F75" s="84" t="s">
        <v>721</v>
      </c>
      <c r="G75" s="84" t="s">
        <v>721</v>
      </c>
      <c r="H75" s="84" t="s">
        <v>721</v>
      </c>
      <c r="I75" s="32" t="s">
        <v>756</v>
      </c>
      <c r="J75" s="31" t="s">
        <v>722</v>
      </c>
      <c r="K75" s="31" t="s">
        <v>722</v>
      </c>
      <c r="L75" s="58" t="s">
        <v>768</v>
      </c>
    </row>
    <row r="76" spans="1:12" s="10" customFormat="1" ht="15.6">
      <c r="A76" s="116">
        <v>5222</v>
      </c>
      <c r="B76" s="104" t="s">
        <v>1016</v>
      </c>
      <c r="C76" s="171"/>
      <c r="D76" s="81" t="s">
        <v>720</v>
      </c>
      <c r="E76" s="84" t="s">
        <v>721</v>
      </c>
      <c r="F76" s="84" t="s">
        <v>721</v>
      </c>
      <c r="G76" s="84" t="s">
        <v>721</v>
      </c>
      <c r="H76" s="84" t="s">
        <v>721</v>
      </c>
      <c r="I76" s="32" t="s">
        <v>752</v>
      </c>
      <c r="J76" s="31" t="s">
        <v>722</v>
      </c>
      <c r="K76" s="31" t="s">
        <v>722</v>
      </c>
      <c r="L76" s="58" t="s">
        <v>768</v>
      </c>
    </row>
    <row r="77" spans="1:12" s="71" customFormat="1" ht="15.6">
      <c r="A77" s="116">
        <v>5225</v>
      </c>
      <c r="B77" s="104" t="s">
        <v>354</v>
      </c>
      <c r="C77" s="171"/>
      <c r="D77" s="81" t="s">
        <v>720</v>
      </c>
      <c r="E77" s="84" t="s">
        <v>721</v>
      </c>
      <c r="F77" s="84" t="s">
        <v>721</v>
      </c>
      <c r="G77" s="84" t="s">
        <v>721</v>
      </c>
      <c r="H77" s="84" t="s">
        <v>721</v>
      </c>
      <c r="I77" s="32">
        <v>7999</v>
      </c>
      <c r="J77" s="31" t="s">
        <v>722</v>
      </c>
      <c r="K77" s="31" t="s">
        <v>722</v>
      </c>
      <c r="L77" s="58" t="s">
        <v>768</v>
      </c>
    </row>
    <row r="78" spans="1:12" s="71" customFormat="1" ht="15.6">
      <c r="A78" s="116">
        <v>5228</v>
      </c>
      <c r="B78" s="104" t="s">
        <v>355</v>
      </c>
      <c r="C78" s="171" t="s">
        <v>1184</v>
      </c>
      <c r="D78" s="81"/>
      <c r="E78" s="84"/>
      <c r="F78" s="84"/>
      <c r="G78" s="84"/>
      <c r="H78" s="84"/>
      <c r="I78" s="32" t="s">
        <v>517</v>
      </c>
      <c r="J78" s="31"/>
      <c r="K78" s="31"/>
      <c r="L78" s="58"/>
    </row>
    <row r="79" spans="1:12" s="71" customFormat="1" ht="15.6">
      <c r="A79" s="116">
        <v>5229</v>
      </c>
      <c r="B79" s="104" t="s">
        <v>356</v>
      </c>
      <c r="C79" s="171" t="s">
        <v>1184</v>
      </c>
      <c r="D79" s="81" t="s">
        <v>720</v>
      </c>
      <c r="E79" s="84" t="s">
        <v>721</v>
      </c>
      <c r="F79" s="84" t="s">
        <v>721</v>
      </c>
      <c r="G79" s="84" t="s">
        <v>721</v>
      </c>
      <c r="H79" s="84" t="s">
        <v>721</v>
      </c>
      <c r="I79" s="32">
        <v>7999</v>
      </c>
      <c r="J79" s="31" t="s">
        <v>722</v>
      </c>
      <c r="K79" s="31" t="s">
        <v>722</v>
      </c>
      <c r="L79" s="58" t="s">
        <v>768</v>
      </c>
    </row>
    <row r="80" spans="1:12" s="10" customFormat="1" ht="15" customHeight="1">
      <c r="A80" s="116"/>
      <c r="B80" s="100"/>
      <c r="C80" s="171"/>
      <c r="D80" s="81"/>
      <c r="E80" s="84"/>
      <c r="F80" s="84"/>
      <c r="G80" s="84"/>
      <c r="H80" s="84"/>
      <c r="I80" s="32"/>
      <c r="J80" s="37"/>
      <c r="K80" s="37"/>
      <c r="L80" s="37"/>
    </row>
    <row r="81" spans="1:12" s="10" customFormat="1" ht="15.6">
      <c r="A81" s="115">
        <v>523</v>
      </c>
      <c r="B81" s="98" t="s">
        <v>47</v>
      </c>
      <c r="C81" s="171"/>
      <c r="D81" s="81"/>
      <c r="E81" s="84"/>
      <c r="F81" s="84"/>
      <c r="G81" s="84"/>
      <c r="H81" s="84"/>
      <c r="I81" s="32"/>
      <c r="J81" s="37"/>
      <c r="K81" s="37"/>
      <c r="L81" s="37"/>
    </row>
    <row r="82" spans="1:12" s="10" customFormat="1" ht="15.6">
      <c r="A82" s="116">
        <v>5231</v>
      </c>
      <c r="B82" s="104" t="s">
        <v>1018</v>
      </c>
      <c r="C82" s="171"/>
      <c r="D82" s="81" t="s">
        <v>720</v>
      </c>
      <c r="E82" s="84" t="s">
        <v>721</v>
      </c>
      <c r="F82" s="84" t="s">
        <v>721</v>
      </c>
      <c r="G82" s="84" t="s">
        <v>721</v>
      </c>
      <c r="H82" s="84" t="s">
        <v>721</v>
      </c>
      <c r="I82" s="32" t="s">
        <v>752</v>
      </c>
      <c r="J82" s="31" t="s">
        <v>722</v>
      </c>
      <c r="K82" s="31" t="s">
        <v>722</v>
      </c>
      <c r="L82" s="58" t="s">
        <v>768</v>
      </c>
    </row>
    <row r="83" spans="1:12" s="10" customFormat="1" ht="15.6">
      <c r="A83" s="116">
        <v>5238</v>
      </c>
      <c r="B83" s="104" t="s">
        <v>357</v>
      </c>
      <c r="C83" s="171" t="s">
        <v>1184</v>
      </c>
      <c r="D83" s="81"/>
      <c r="E83" s="84"/>
      <c r="F83" s="84"/>
      <c r="G83" s="84"/>
      <c r="H83" s="84"/>
      <c r="I83" s="32" t="s">
        <v>517</v>
      </c>
      <c r="J83" s="31"/>
      <c r="K83" s="31"/>
      <c r="L83" s="58"/>
    </row>
    <row r="84" spans="1:12" s="71" customFormat="1" ht="15.6">
      <c r="A84" s="116">
        <v>5239</v>
      </c>
      <c r="B84" s="104" t="s">
        <v>358</v>
      </c>
      <c r="C84" s="171" t="s">
        <v>1184</v>
      </c>
      <c r="D84" s="81" t="s">
        <v>720</v>
      </c>
      <c r="E84" s="84" t="s">
        <v>721</v>
      </c>
      <c r="F84" s="84" t="s">
        <v>721</v>
      </c>
      <c r="G84" s="84" t="s">
        <v>721</v>
      </c>
      <c r="H84" s="84" t="s">
        <v>721</v>
      </c>
      <c r="I84" s="32">
        <v>7999</v>
      </c>
      <c r="J84" s="31" t="s">
        <v>722</v>
      </c>
      <c r="K84" s="31" t="s">
        <v>722</v>
      </c>
      <c r="L84" s="58" t="s">
        <v>768</v>
      </c>
    </row>
    <row r="85" spans="1:12" s="71" customFormat="1" ht="15.6">
      <c r="A85" s="116"/>
      <c r="B85" s="104"/>
      <c r="C85" s="171"/>
      <c r="D85" s="81"/>
      <c r="E85" s="84"/>
      <c r="F85" s="84"/>
      <c r="G85" s="84"/>
      <c r="H85" s="84"/>
      <c r="I85" s="32"/>
      <c r="J85" s="37"/>
      <c r="K85" s="37"/>
      <c r="L85" s="37"/>
    </row>
    <row r="86" spans="1:12" s="71" customFormat="1" ht="15.6">
      <c r="A86" s="115">
        <v>524</v>
      </c>
      <c r="B86" s="98" t="s">
        <v>359</v>
      </c>
      <c r="C86" s="171"/>
      <c r="D86" s="81"/>
      <c r="E86" s="84"/>
      <c r="F86" s="84"/>
      <c r="G86" s="84"/>
      <c r="H86" s="84"/>
      <c r="I86" s="32"/>
      <c r="J86" s="37"/>
      <c r="K86" s="37"/>
      <c r="L86" s="37"/>
    </row>
    <row r="87" spans="1:12" s="71" customFormat="1" ht="15.6">
      <c r="A87" s="116">
        <v>5241</v>
      </c>
      <c r="B87" s="104" t="s">
        <v>1035</v>
      </c>
      <c r="C87" s="171"/>
      <c r="D87" s="81" t="s">
        <v>720</v>
      </c>
      <c r="E87" s="84" t="s">
        <v>721</v>
      </c>
      <c r="F87" s="84" t="s">
        <v>721</v>
      </c>
      <c r="G87" s="84" t="s">
        <v>721</v>
      </c>
      <c r="H87" s="84" t="s">
        <v>721</v>
      </c>
      <c r="I87" s="32" t="s">
        <v>752</v>
      </c>
      <c r="J87" s="31" t="s">
        <v>722</v>
      </c>
      <c r="K87" s="31" t="s">
        <v>722</v>
      </c>
      <c r="L87" s="58" t="s">
        <v>768</v>
      </c>
    </row>
    <row r="88" spans="1:12" s="71" customFormat="1" ht="15.6">
      <c r="A88" s="116">
        <v>5242</v>
      </c>
      <c r="B88" s="104" t="s">
        <v>1036</v>
      </c>
      <c r="C88" s="171"/>
      <c r="D88" s="81" t="s">
        <v>720</v>
      </c>
      <c r="E88" s="84" t="s">
        <v>721</v>
      </c>
      <c r="F88" s="84" t="s">
        <v>721</v>
      </c>
      <c r="G88" s="84" t="s">
        <v>721</v>
      </c>
      <c r="H88" s="84" t="s">
        <v>721</v>
      </c>
      <c r="I88" s="32" t="s">
        <v>752</v>
      </c>
      <c r="J88" s="31" t="s">
        <v>722</v>
      </c>
      <c r="K88" s="31" t="s">
        <v>722</v>
      </c>
      <c r="L88" s="58" t="s">
        <v>768</v>
      </c>
    </row>
    <row r="89" spans="1:12" s="71" customFormat="1" ht="15.6">
      <c r="A89" s="116">
        <v>5248</v>
      </c>
      <c r="B89" s="104" t="s">
        <v>360</v>
      </c>
      <c r="C89" s="171" t="s">
        <v>1184</v>
      </c>
      <c r="D89" s="81"/>
      <c r="E89" s="84"/>
      <c r="F89" s="84"/>
      <c r="G89" s="84"/>
      <c r="H89" s="84"/>
      <c r="I89" s="32" t="s">
        <v>517</v>
      </c>
      <c r="J89" s="31"/>
      <c r="K89" s="31"/>
      <c r="L89" s="58"/>
    </row>
    <row r="90" spans="1:12" s="71" customFormat="1" ht="15.6">
      <c r="A90" s="116">
        <v>5249</v>
      </c>
      <c r="B90" s="104" t="s">
        <v>361</v>
      </c>
      <c r="C90" s="171" t="s">
        <v>1184</v>
      </c>
      <c r="D90" s="81" t="s">
        <v>720</v>
      </c>
      <c r="E90" s="84" t="s">
        <v>721</v>
      </c>
      <c r="F90" s="84" t="s">
        <v>721</v>
      </c>
      <c r="G90" s="84" t="s">
        <v>721</v>
      </c>
      <c r="H90" s="84" t="s">
        <v>721</v>
      </c>
      <c r="I90" s="32">
        <v>7999</v>
      </c>
      <c r="J90" s="31" t="s">
        <v>722</v>
      </c>
      <c r="K90" s="31" t="s">
        <v>722</v>
      </c>
      <c r="L90" s="58" t="s">
        <v>768</v>
      </c>
    </row>
    <row r="91" spans="1:12" s="10" customFormat="1" ht="15" customHeight="1">
      <c r="A91" s="116"/>
      <c r="B91" s="100"/>
      <c r="C91" s="171"/>
      <c r="D91" s="81"/>
      <c r="E91" s="84"/>
      <c r="F91" s="84"/>
      <c r="G91" s="84"/>
      <c r="H91" s="84"/>
      <c r="I91" s="32"/>
      <c r="J91" s="37"/>
      <c r="K91" s="37"/>
      <c r="L91" s="37"/>
    </row>
    <row r="92" spans="1:12" s="71" customFormat="1" ht="17.399999999999999">
      <c r="A92" s="90">
        <v>53</v>
      </c>
      <c r="B92" s="91" t="s">
        <v>362</v>
      </c>
      <c r="C92" s="171"/>
      <c r="D92" s="81"/>
      <c r="E92" s="84"/>
      <c r="F92" s="84"/>
      <c r="G92" s="84"/>
      <c r="H92" s="84"/>
      <c r="I92" s="32"/>
      <c r="J92" s="37"/>
      <c r="K92" s="37"/>
      <c r="L92" s="37"/>
    </row>
    <row r="93" spans="1:12" s="10" customFormat="1" ht="15.6">
      <c r="A93" s="115">
        <v>531</v>
      </c>
      <c r="B93" s="98" t="s">
        <v>1</v>
      </c>
      <c r="C93" s="171"/>
      <c r="D93" s="81"/>
      <c r="E93" s="84"/>
      <c r="F93" s="84"/>
      <c r="G93" s="84"/>
      <c r="H93" s="84"/>
      <c r="I93" s="32"/>
      <c r="J93" s="37"/>
      <c r="K93" s="37"/>
      <c r="L93" s="37"/>
    </row>
    <row r="94" spans="1:12" s="10" customFormat="1" ht="15.6">
      <c r="A94" s="116">
        <v>5311</v>
      </c>
      <c r="B94" s="104" t="s">
        <v>363</v>
      </c>
      <c r="C94" s="171"/>
      <c r="D94" s="81" t="s">
        <v>739</v>
      </c>
      <c r="E94" s="84" t="s">
        <v>721</v>
      </c>
      <c r="F94" s="84" t="s">
        <v>721</v>
      </c>
      <c r="G94" s="84" t="s">
        <v>721</v>
      </c>
      <c r="H94" s="84" t="s">
        <v>721</v>
      </c>
      <c r="I94" s="32" t="s">
        <v>517</v>
      </c>
      <c r="J94" s="31" t="s">
        <v>722</v>
      </c>
      <c r="K94" s="31" t="s">
        <v>722</v>
      </c>
      <c r="L94" s="58" t="s">
        <v>768</v>
      </c>
    </row>
    <row r="95" spans="1:12" s="71" customFormat="1" ht="15.6">
      <c r="A95" s="116">
        <v>5312</v>
      </c>
      <c r="B95" s="104" t="s">
        <v>364</v>
      </c>
      <c r="C95" s="171"/>
      <c r="D95" s="81" t="s">
        <v>739</v>
      </c>
      <c r="E95" s="84" t="s">
        <v>721</v>
      </c>
      <c r="F95" s="84" t="s">
        <v>721</v>
      </c>
      <c r="G95" s="84" t="s">
        <v>721</v>
      </c>
      <c r="H95" s="84" t="s">
        <v>721</v>
      </c>
      <c r="I95" s="32">
        <v>7999</v>
      </c>
      <c r="J95" s="31" t="s">
        <v>722</v>
      </c>
      <c r="K95" s="31" t="s">
        <v>722</v>
      </c>
      <c r="L95" s="58" t="s">
        <v>768</v>
      </c>
    </row>
    <row r="96" spans="1:12" s="71" customFormat="1" ht="15" customHeight="1">
      <c r="A96" s="116"/>
      <c r="B96" s="100"/>
      <c r="C96" s="171"/>
      <c r="D96" s="81"/>
      <c r="E96" s="84"/>
      <c r="F96" s="84"/>
      <c r="G96" s="84"/>
      <c r="H96" s="84"/>
      <c r="I96" s="32"/>
      <c r="J96" s="37"/>
      <c r="K96" s="37"/>
      <c r="L96" s="37"/>
    </row>
    <row r="97" spans="1:12" s="10" customFormat="1" ht="15.6">
      <c r="A97" s="115">
        <v>532</v>
      </c>
      <c r="B97" s="98" t="s">
        <v>25</v>
      </c>
      <c r="C97" s="171"/>
      <c r="D97" s="81"/>
      <c r="E97" s="84"/>
      <c r="F97" s="84"/>
      <c r="G97" s="84"/>
      <c r="H97" s="84"/>
      <c r="I97" s="32"/>
      <c r="J97" s="37"/>
      <c r="K97" s="37"/>
      <c r="L97" s="37"/>
    </row>
    <row r="98" spans="1:12" s="10" customFormat="1" ht="15.6">
      <c r="A98" s="116">
        <v>5321</v>
      </c>
      <c r="B98" s="104" t="s">
        <v>365</v>
      </c>
      <c r="C98" s="171"/>
      <c r="D98" s="81" t="s">
        <v>720</v>
      </c>
      <c r="E98" s="84" t="s">
        <v>721</v>
      </c>
      <c r="F98" s="84" t="s">
        <v>721</v>
      </c>
      <c r="G98" s="84" t="s">
        <v>721</v>
      </c>
      <c r="H98" s="84" t="s">
        <v>721</v>
      </c>
      <c r="I98" s="32" t="s">
        <v>517</v>
      </c>
      <c r="J98" s="31" t="s">
        <v>722</v>
      </c>
      <c r="K98" s="31" t="s">
        <v>722</v>
      </c>
      <c r="L98" s="58" t="s">
        <v>768</v>
      </c>
    </row>
    <row r="99" spans="1:12" s="10" customFormat="1" ht="15.6">
      <c r="A99" s="116">
        <v>5322</v>
      </c>
      <c r="B99" s="104" t="s">
        <v>366</v>
      </c>
      <c r="C99" s="171"/>
      <c r="D99" s="81" t="s">
        <v>720</v>
      </c>
      <c r="E99" s="84" t="s">
        <v>721</v>
      </c>
      <c r="F99" s="84" t="s">
        <v>721</v>
      </c>
      <c r="G99" s="84" t="s">
        <v>721</v>
      </c>
      <c r="H99" s="84" t="s">
        <v>721</v>
      </c>
      <c r="I99" s="32">
        <v>7999</v>
      </c>
      <c r="J99" s="31" t="s">
        <v>722</v>
      </c>
      <c r="K99" s="31" t="s">
        <v>722</v>
      </c>
      <c r="L99" s="58" t="s">
        <v>768</v>
      </c>
    </row>
    <row r="100" spans="1:12" s="71" customFormat="1" ht="15" customHeight="1">
      <c r="A100" s="116"/>
      <c r="B100" s="100"/>
      <c r="C100" s="171"/>
      <c r="D100" s="81"/>
      <c r="E100" s="84"/>
      <c r="F100" s="84"/>
      <c r="G100" s="84"/>
      <c r="H100" s="84"/>
      <c r="I100" s="32"/>
      <c r="J100" s="37"/>
      <c r="K100" s="37"/>
      <c r="L100" s="37"/>
    </row>
    <row r="101" spans="1:12" s="10" customFormat="1" ht="17.399999999999999">
      <c r="A101" s="90">
        <v>54</v>
      </c>
      <c r="B101" s="91" t="s">
        <v>367</v>
      </c>
      <c r="C101" s="171"/>
      <c r="D101" s="81"/>
      <c r="E101" s="84"/>
      <c r="F101" s="84"/>
      <c r="G101" s="84"/>
      <c r="H101" s="84"/>
      <c r="I101" s="32"/>
      <c r="J101" s="37"/>
      <c r="K101" s="37"/>
      <c r="L101" s="37"/>
    </row>
    <row r="102" spans="1:12" s="10" customFormat="1" ht="15.6">
      <c r="A102" s="115">
        <v>541</v>
      </c>
      <c r="B102" s="98" t="s">
        <v>368</v>
      </c>
      <c r="C102" s="171"/>
      <c r="D102" s="81"/>
      <c r="E102" s="84"/>
      <c r="F102" s="84"/>
      <c r="G102" s="84"/>
      <c r="H102" s="84"/>
      <c r="I102" s="32"/>
      <c r="J102" s="37"/>
      <c r="K102" s="37"/>
      <c r="L102" s="37"/>
    </row>
    <row r="103" spans="1:12" s="10" customFormat="1" ht="15.6">
      <c r="A103" s="116">
        <v>5411</v>
      </c>
      <c r="B103" s="104" t="s">
        <v>368</v>
      </c>
      <c r="C103" s="171"/>
      <c r="D103" s="81" t="s">
        <v>720</v>
      </c>
      <c r="E103" s="84" t="s">
        <v>721</v>
      </c>
      <c r="F103" s="84" t="s">
        <v>721</v>
      </c>
      <c r="G103" s="84" t="s">
        <v>721</v>
      </c>
      <c r="H103" s="84" t="s">
        <v>721</v>
      </c>
      <c r="I103" s="32" t="s">
        <v>752</v>
      </c>
      <c r="J103" s="31" t="s">
        <v>722</v>
      </c>
      <c r="K103" s="31" t="s">
        <v>722</v>
      </c>
      <c r="L103" s="58" t="s">
        <v>768</v>
      </c>
    </row>
    <row r="104" spans="1:12" s="10" customFormat="1" ht="15.6">
      <c r="A104" s="116">
        <v>5418</v>
      </c>
      <c r="B104" s="104" t="s">
        <v>1037</v>
      </c>
      <c r="C104" s="171" t="s">
        <v>1184</v>
      </c>
      <c r="D104" s="81" t="s">
        <v>720</v>
      </c>
      <c r="E104" s="84" t="s">
        <v>721</v>
      </c>
      <c r="F104" s="84" t="s">
        <v>721</v>
      </c>
      <c r="G104" s="84" t="s">
        <v>721</v>
      </c>
      <c r="H104" s="84" t="s">
        <v>721</v>
      </c>
      <c r="I104" s="32" t="s">
        <v>517</v>
      </c>
      <c r="J104" s="31" t="s">
        <v>722</v>
      </c>
      <c r="K104" s="31" t="s">
        <v>722</v>
      </c>
      <c r="L104" s="58" t="s">
        <v>768</v>
      </c>
    </row>
    <row r="105" spans="1:12" s="10" customFormat="1" ht="15" customHeight="1">
      <c r="A105" s="116">
        <v>5419</v>
      </c>
      <c r="B105" s="104" t="s">
        <v>1038</v>
      </c>
      <c r="C105" s="171" t="s">
        <v>1184</v>
      </c>
      <c r="D105" s="81" t="s">
        <v>720</v>
      </c>
      <c r="E105" s="84" t="s">
        <v>721</v>
      </c>
      <c r="F105" s="84" t="s">
        <v>721</v>
      </c>
      <c r="G105" s="84" t="s">
        <v>721</v>
      </c>
      <c r="H105" s="84" t="s">
        <v>721</v>
      </c>
      <c r="I105" s="32">
        <v>7999</v>
      </c>
      <c r="J105" s="31" t="s">
        <v>722</v>
      </c>
      <c r="K105" s="31" t="s">
        <v>722</v>
      </c>
      <c r="L105" s="58" t="s">
        <v>768</v>
      </c>
    </row>
    <row r="106" spans="1:12" s="10" customFormat="1" ht="15" customHeight="1">
      <c r="A106" s="116"/>
      <c r="B106" s="100"/>
      <c r="C106" s="171"/>
      <c r="D106" s="81"/>
      <c r="E106" s="84"/>
      <c r="F106" s="84"/>
      <c r="G106" s="84"/>
      <c r="H106" s="84"/>
      <c r="I106" s="32"/>
      <c r="J106" s="37"/>
      <c r="K106" s="37"/>
      <c r="L106" s="37"/>
    </row>
    <row r="107" spans="1:12" s="10" customFormat="1" ht="15.6">
      <c r="A107" s="115">
        <v>542</v>
      </c>
      <c r="B107" s="98" t="s">
        <v>369</v>
      </c>
      <c r="C107" s="171"/>
      <c r="D107" s="81"/>
      <c r="E107" s="84"/>
      <c r="F107" s="84"/>
      <c r="G107" s="84"/>
      <c r="H107" s="84"/>
      <c r="I107" s="32"/>
      <c r="J107" s="37"/>
      <c r="K107" s="37"/>
      <c r="L107" s="37"/>
    </row>
    <row r="108" spans="1:12" s="10" customFormat="1" ht="15.6">
      <c r="A108" s="116">
        <v>5422</v>
      </c>
      <c r="B108" s="104" t="s">
        <v>580</v>
      </c>
      <c r="C108" s="171"/>
      <c r="D108" s="81" t="s">
        <v>720</v>
      </c>
      <c r="E108" s="84" t="s">
        <v>721</v>
      </c>
      <c r="F108" s="84" t="s">
        <v>721</v>
      </c>
      <c r="G108" s="84" t="s">
        <v>721</v>
      </c>
      <c r="H108" s="84" t="s">
        <v>721</v>
      </c>
      <c r="I108" s="32" t="s">
        <v>517</v>
      </c>
      <c r="J108" s="31" t="s">
        <v>722</v>
      </c>
      <c r="K108" s="31" t="s">
        <v>722</v>
      </c>
      <c r="L108" s="58" t="s">
        <v>768</v>
      </c>
    </row>
    <row r="109" spans="1:12" s="10" customFormat="1" ht="15.6">
      <c r="A109" s="116">
        <v>54221</v>
      </c>
      <c r="B109" s="104" t="s">
        <v>581</v>
      </c>
      <c r="C109" s="171"/>
      <c r="D109" s="81" t="s">
        <v>720</v>
      </c>
      <c r="E109" s="84" t="s">
        <v>721</v>
      </c>
      <c r="F109" s="84" t="s">
        <v>721</v>
      </c>
      <c r="G109" s="84" t="s">
        <v>721</v>
      </c>
      <c r="H109" s="84" t="s">
        <v>721</v>
      </c>
      <c r="I109" s="32" t="s">
        <v>517</v>
      </c>
      <c r="J109" s="31" t="s">
        <v>722</v>
      </c>
      <c r="K109" s="31" t="s">
        <v>722</v>
      </c>
      <c r="L109" s="58" t="s">
        <v>768</v>
      </c>
    </row>
    <row r="110" spans="1:12" s="10" customFormat="1" ht="15.6">
      <c r="A110" s="116">
        <v>5423</v>
      </c>
      <c r="B110" s="104" t="s">
        <v>582</v>
      </c>
      <c r="C110" s="171"/>
      <c r="D110" s="81" t="s">
        <v>720</v>
      </c>
      <c r="E110" s="84" t="s">
        <v>721</v>
      </c>
      <c r="F110" s="84" t="s">
        <v>721</v>
      </c>
      <c r="G110" s="84" t="s">
        <v>721</v>
      </c>
      <c r="H110" s="84" t="s">
        <v>721</v>
      </c>
      <c r="I110" s="32" t="s">
        <v>752</v>
      </c>
      <c r="J110" s="31" t="s">
        <v>722</v>
      </c>
      <c r="K110" s="31" t="s">
        <v>722</v>
      </c>
      <c r="L110" s="58" t="s">
        <v>768</v>
      </c>
    </row>
    <row r="111" spans="1:12" s="10" customFormat="1" ht="15.6">
      <c r="A111" s="116">
        <v>5424</v>
      </c>
      <c r="B111" s="104" t="s">
        <v>583</v>
      </c>
      <c r="C111" s="171"/>
      <c r="D111" s="81" t="s">
        <v>720</v>
      </c>
      <c r="E111" s="84" t="s">
        <v>721</v>
      </c>
      <c r="F111" s="84" t="s">
        <v>721</v>
      </c>
      <c r="G111" s="84" t="s">
        <v>721</v>
      </c>
      <c r="H111" s="84" t="s">
        <v>721</v>
      </c>
      <c r="I111" s="32" t="s">
        <v>517</v>
      </c>
      <c r="J111" s="31" t="s">
        <v>722</v>
      </c>
      <c r="K111" s="31" t="s">
        <v>722</v>
      </c>
      <c r="L111" s="58" t="s">
        <v>768</v>
      </c>
    </row>
    <row r="112" spans="1:12" s="10" customFormat="1" ht="15.6">
      <c r="A112" s="116">
        <v>5425</v>
      </c>
      <c r="B112" s="104" t="s">
        <v>584</v>
      </c>
      <c r="C112" s="171"/>
      <c r="D112" s="81" t="s">
        <v>720</v>
      </c>
      <c r="E112" s="84" t="s">
        <v>721</v>
      </c>
      <c r="F112" s="84" t="s">
        <v>721</v>
      </c>
      <c r="G112" s="84" t="s">
        <v>721</v>
      </c>
      <c r="H112" s="84" t="s">
        <v>721</v>
      </c>
      <c r="I112" s="32" t="s">
        <v>517</v>
      </c>
      <c r="J112" s="31" t="s">
        <v>722</v>
      </c>
      <c r="K112" s="31" t="s">
        <v>722</v>
      </c>
      <c r="L112" s="58" t="s">
        <v>768</v>
      </c>
    </row>
    <row r="113" spans="1:12" s="71" customFormat="1" ht="15.6">
      <c r="A113" s="116">
        <v>5429</v>
      </c>
      <c r="B113" s="104" t="s">
        <v>585</v>
      </c>
      <c r="C113" s="171" t="s">
        <v>1184</v>
      </c>
      <c r="D113" s="81" t="s">
        <v>720</v>
      </c>
      <c r="E113" s="84" t="s">
        <v>721</v>
      </c>
      <c r="F113" s="84" t="s">
        <v>721</v>
      </c>
      <c r="G113" s="84" t="s">
        <v>721</v>
      </c>
      <c r="H113" s="84" t="s">
        <v>721</v>
      </c>
      <c r="I113" s="32" t="s">
        <v>517</v>
      </c>
      <c r="J113" s="31" t="s">
        <v>722</v>
      </c>
      <c r="K113" s="31" t="s">
        <v>722</v>
      </c>
      <c r="L113" s="58" t="s">
        <v>768</v>
      </c>
    </row>
    <row r="114" spans="1:12" s="71" customFormat="1" ht="15" customHeight="1">
      <c r="A114" s="119"/>
      <c r="B114" s="91"/>
      <c r="C114" s="171"/>
      <c r="D114" s="81"/>
      <c r="E114" s="84"/>
      <c r="F114" s="84"/>
      <c r="G114" s="84"/>
      <c r="H114" s="84"/>
      <c r="I114" s="32"/>
      <c r="J114" s="37"/>
      <c r="K114" s="37"/>
      <c r="L114" s="37"/>
    </row>
    <row r="115" spans="1:12" s="10" customFormat="1" ht="15.6">
      <c r="A115" s="115">
        <v>544</v>
      </c>
      <c r="B115" s="98" t="s">
        <v>586</v>
      </c>
      <c r="C115" s="171"/>
      <c r="D115" s="81"/>
      <c r="E115" s="84"/>
      <c r="F115" s="84"/>
      <c r="G115" s="84"/>
      <c r="H115" s="84"/>
      <c r="I115" s="32"/>
      <c r="J115" s="37"/>
      <c r="K115" s="37"/>
      <c r="L115" s="37"/>
    </row>
    <row r="116" spans="1:12" s="10" customFormat="1" ht="15.6">
      <c r="A116" s="116">
        <v>5441</v>
      </c>
      <c r="B116" s="104" t="s">
        <v>784</v>
      </c>
      <c r="C116" s="171"/>
      <c r="D116" s="81" t="s">
        <v>720</v>
      </c>
      <c r="E116" s="84" t="s">
        <v>721</v>
      </c>
      <c r="F116" s="84" t="s">
        <v>721</v>
      </c>
      <c r="G116" s="84" t="s">
        <v>721</v>
      </c>
      <c r="H116" s="84" t="s">
        <v>721</v>
      </c>
      <c r="I116" s="84" t="s">
        <v>752</v>
      </c>
      <c r="J116" s="31" t="s">
        <v>722</v>
      </c>
      <c r="K116" s="31" t="s">
        <v>722</v>
      </c>
      <c r="L116" s="58" t="s">
        <v>768</v>
      </c>
    </row>
    <row r="117" spans="1:12" s="10" customFormat="1" ht="15.6">
      <c r="A117" s="116">
        <v>5442</v>
      </c>
      <c r="B117" s="104" t="s">
        <v>785</v>
      </c>
      <c r="C117" s="171"/>
      <c r="D117" s="81" t="s">
        <v>720</v>
      </c>
      <c r="E117" s="84" t="s">
        <v>721</v>
      </c>
      <c r="F117" s="84" t="s">
        <v>721</v>
      </c>
      <c r="G117" s="84" t="s">
        <v>721</v>
      </c>
      <c r="H117" s="84" t="s">
        <v>721</v>
      </c>
      <c r="I117" s="84" t="s">
        <v>752</v>
      </c>
      <c r="J117" s="31" t="s">
        <v>722</v>
      </c>
      <c r="K117" s="31" t="s">
        <v>722</v>
      </c>
      <c r="L117" s="58" t="s">
        <v>768</v>
      </c>
    </row>
    <row r="118" spans="1:12" s="71" customFormat="1" ht="15" customHeight="1">
      <c r="A118" s="120"/>
      <c r="B118" s="100"/>
      <c r="C118" s="171"/>
      <c r="D118" s="81"/>
      <c r="E118" s="84"/>
      <c r="F118" s="84"/>
      <c r="G118" s="84"/>
      <c r="H118" s="84"/>
      <c r="I118" s="32"/>
      <c r="J118" s="37"/>
      <c r="K118" s="37"/>
      <c r="L118" s="37"/>
    </row>
    <row r="119" spans="1:12" s="71" customFormat="1" ht="15.6">
      <c r="A119" s="115">
        <v>545</v>
      </c>
      <c r="B119" s="98" t="s">
        <v>587</v>
      </c>
      <c r="C119" s="171"/>
      <c r="D119" s="81"/>
      <c r="E119" s="84"/>
      <c r="F119" s="84"/>
      <c r="G119" s="84"/>
      <c r="H119" s="84"/>
      <c r="I119" s="32"/>
      <c r="J119" s="37"/>
      <c r="K119" s="37"/>
      <c r="L119" s="37"/>
    </row>
    <row r="120" spans="1:12" s="10" customFormat="1" ht="15.6">
      <c r="A120" s="116">
        <v>5451</v>
      </c>
      <c r="B120" s="104" t="s">
        <v>786</v>
      </c>
      <c r="C120" s="171"/>
      <c r="D120" s="81" t="s">
        <v>720</v>
      </c>
      <c r="E120" s="84" t="s">
        <v>721</v>
      </c>
      <c r="F120" s="84" t="s">
        <v>721</v>
      </c>
      <c r="G120" s="84" t="s">
        <v>721</v>
      </c>
      <c r="H120" s="84" t="s">
        <v>721</v>
      </c>
      <c r="I120" s="84" t="s">
        <v>752</v>
      </c>
      <c r="J120" s="31" t="s">
        <v>722</v>
      </c>
      <c r="K120" s="31" t="s">
        <v>722</v>
      </c>
      <c r="L120" s="58" t="s">
        <v>768</v>
      </c>
    </row>
    <row r="121" spans="1:12" s="10" customFormat="1" ht="15.6">
      <c r="A121" s="116">
        <v>5452</v>
      </c>
      <c r="B121" s="104" t="s">
        <v>787</v>
      </c>
      <c r="C121" s="171"/>
      <c r="D121" s="81" t="s">
        <v>720</v>
      </c>
      <c r="E121" s="84" t="s">
        <v>721</v>
      </c>
      <c r="F121" s="84" t="s">
        <v>721</v>
      </c>
      <c r="G121" s="84" t="s">
        <v>721</v>
      </c>
      <c r="H121" s="84" t="s">
        <v>721</v>
      </c>
      <c r="I121" s="84" t="s">
        <v>752</v>
      </c>
      <c r="J121" s="31" t="s">
        <v>722</v>
      </c>
      <c r="K121" s="31" t="s">
        <v>722</v>
      </c>
      <c r="L121" s="58" t="s">
        <v>768</v>
      </c>
    </row>
    <row r="122" spans="1:12" s="71" customFormat="1" ht="15" customHeight="1">
      <c r="A122" s="120"/>
      <c r="B122" s="100"/>
      <c r="C122" s="171"/>
      <c r="D122" s="81"/>
      <c r="E122" s="84"/>
      <c r="F122" s="84"/>
      <c r="G122" s="84"/>
      <c r="H122" s="84"/>
      <c r="I122" s="32"/>
      <c r="J122" s="37"/>
      <c r="K122" s="37"/>
      <c r="L122" s="37"/>
    </row>
    <row r="123" spans="1:12" s="10" customFormat="1" ht="15" customHeight="1">
      <c r="A123" s="115">
        <v>547</v>
      </c>
      <c r="B123" s="98" t="s">
        <v>370</v>
      </c>
      <c r="C123" s="171"/>
      <c r="D123" s="81"/>
      <c r="E123" s="84"/>
      <c r="F123" s="84"/>
      <c r="G123" s="84"/>
      <c r="H123" s="84"/>
      <c r="I123" s="32"/>
      <c r="J123" s="37"/>
      <c r="K123" s="37"/>
      <c r="L123" s="37"/>
    </row>
    <row r="124" spans="1:12" s="10" customFormat="1" ht="15" customHeight="1">
      <c r="A124" s="116">
        <v>5471</v>
      </c>
      <c r="B124" s="104" t="s">
        <v>371</v>
      </c>
      <c r="C124" s="171"/>
      <c r="D124" s="81" t="s">
        <v>720</v>
      </c>
      <c r="E124" s="84" t="s">
        <v>721</v>
      </c>
      <c r="F124" s="84" t="s">
        <v>721</v>
      </c>
      <c r="G124" s="84" t="s">
        <v>721</v>
      </c>
      <c r="H124" s="84" t="s">
        <v>721</v>
      </c>
      <c r="I124" s="32" t="s">
        <v>517</v>
      </c>
      <c r="J124" s="31" t="s">
        <v>722</v>
      </c>
      <c r="K124" s="31" t="s">
        <v>722</v>
      </c>
      <c r="L124" s="58" t="s">
        <v>768</v>
      </c>
    </row>
    <row r="125" spans="1:12" s="10" customFormat="1" ht="15" customHeight="1">
      <c r="A125" s="116">
        <v>5472</v>
      </c>
      <c r="B125" s="104" t="s">
        <v>372</v>
      </c>
      <c r="C125" s="171"/>
      <c r="D125" s="81" t="s">
        <v>720</v>
      </c>
      <c r="E125" s="84" t="s">
        <v>721</v>
      </c>
      <c r="F125" s="84" t="s">
        <v>721</v>
      </c>
      <c r="G125" s="84" t="s">
        <v>721</v>
      </c>
      <c r="H125" s="84" t="s">
        <v>721</v>
      </c>
      <c r="I125" s="32">
        <v>7999</v>
      </c>
      <c r="J125" s="31" t="s">
        <v>722</v>
      </c>
      <c r="K125" s="31" t="s">
        <v>722</v>
      </c>
      <c r="L125" s="58" t="s">
        <v>768</v>
      </c>
    </row>
    <row r="126" spans="1:12" s="10" customFormat="1" ht="15" customHeight="1">
      <c r="A126" s="116">
        <v>5478</v>
      </c>
      <c r="B126" s="104" t="s">
        <v>1179</v>
      </c>
      <c r="C126" s="171" t="s">
        <v>1184</v>
      </c>
      <c r="D126" s="81" t="s">
        <v>720</v>
      </c>
      <c r="E126" s="84"/>
      <c r="F126" s="84"/>
      <c r="G126" s="84"/>
      <c r="H126" s="84"/>
      <c r="I126" s="32" t="s">
        <v>517</v>
      </c>
      <c r="J126" s="31"/>
      <c r="K126" s="31"/>
      <c r="L126" s="58"/>
    </row>
    <row r="127" spans="1:12" s="10" customFormat="1" ht="15" customHeight="1">
      <c r="A127" s="116">
        <v>5479</v>
      </c>
      <c r="B127" s="104" t="s">
        <v>373</v>
      </c>
      <c r="C127" s="171" t="s">
        <v>1184</v>
      </c>
      <c r="D127" s="81" t="s">
        <v>720</v>
      </c>
      <c r="E127" s="84" t="s">
        <v>721</v>
      </c>
      <c r="F127" s="84" t="s">
        <v>721</v>
      </c>
      <c r="G127" s="84" t="s">
        <v>721</v>
      </c>
      <c r="H127" s="84" t="s">
        <v>721</v>
      </c>
      <c r="I127" s="32">
        <v>7999</v>
      </c>
      <c r="J127" s="31" t="s">
        <v>722</v>
      </c>
      <c r="K127" s="31" t="s">
        <v>722</v>
      </c>
      <c r="L127" s="58" t="s">
        <v>768</v>
      </c>
    </row>
    <row r="128" spans="1:12" s="10" customFormat="1" ht="15" customHeight="1">
      <c r="A128" s="118"/>
      <c r="B128" s="100"/>
      <c r="C128" s="171"/>
      <c r="D128" s="81"/>
      <c r="E128" s="84"/>
      <c r="F128" s="84"/>
      <c r="G128" s="84"/>
      <c r="H128" s="84"/>
      <c r="I128" s="32"/>
      <c r="J128" s="37"/>
      <c r="K128" s="31"/>
      <c r="L128" s="37"/>
    </row>
    <row r="129" spans="1:12" s="10" customFormat="1" ht="17.399999999999999">
      <c r="A129" s="90">
        <v>55</v>
      </c>
      <c r="B129" s="91" t="s">
        <v>374</v>
      </c>
      <c r="C129" s="171"/>
      <c r="D129" s="81"/>
      <c r="E129" s="84"/>
      <c r="F129" s="84"/>
      <c r="G129" s="84"/>
      <c r="H129" s="84"/>
      <c r="I129" s="32"/>
      <c r="J129" s="37"/>
      <c r="K129" s="37"/>
      <c r="L129" s="37"/>
    </row>
    <row r="130" spans="1:12" s="10" customFormat="1" ht="15.6">
      <c r="A130" s="115">
        <v>551</v>
      </c>
      <c r="B130" s="98" t="s">
        <v>712</v>
      </c>
      <c r="C130" s="171"/>
      <c r="D130" s="81"/>
      <c r="E130" s="84"/>
      <c r="F130" s="84"/>
      <c r="G130" s="84"/>
      <c r="H130" s="84"/>
      <c r="I130" s="121"/>
      <c r="J130" s="122"/>
      <c r="K130" s="37"/>
      <c r="L130" s="37"/>
    </row>
    <row r="131" spans="1:12" s="10" customFormat="1" ht="15.6">
      <c r="A131" s="116">
        <v>5511</v>
      </c>
      <c r="B131" s="104" t="s">
        <v>515</v>
      </c>
      <c r="C131" s="171"/>
      <c r="D131" s="81" t="s">
        <v>720</v>
      </c>
      <c r="E131" s="84" t="s">
        <v>721</v>
      </c>
      <c r="F131" s="84" t="s">
        <v>721</v>
      </c>
      <c r="G131" s="84" t="s">
        <v>721</v>
      </c>
      <c r="H131" s="84" t="s">
        <v>721</v>
      </c>
      <c r="I131" s="84" t="s">
        <v>752</v>
      </c>
      <c r="J131" s="58" t="s">
        <v>768</v>
      </c>
      <c r="K131" s="31" t="s">
        <v>722</v>
      </c>
      <c r="L131" s="58" t="s">
        <v>768</v>
      </c>
    </row>
    <row r="132" spans="1:12" s="10" customFormat="1" ht="15.6">
      <c r="A132" s="116">
        <v>5512</v>
      </c>
      <c r="B132" s="104" t="s">
        <v>710</v>
      </c>
      <c r="C132" s="171"/>
      <c r="D132" s="81" t="s">
        <v>720</v>
      </c>
      <c r="E132" s="84" t="s">
        <v>721</v>
      </c>
      <c r="F132" s="84" t="s">
        <v>721</v>
      </c>
      <c r="G132" s="84" t="s">
        <v>721</v>
      </c>
      <c r="H132" s="84" t="s">
        <v>721</v>
      </c>
      <c r="I132" s="84" t="s">
        <v>752</v>
      </c>
      <c r="J132" s="58" t="s">
        <v>768</v>
      </c>
      <c r="K132" s="31" t="s">
        <v>722</v>
      </c>
      <c r="L132" s="58" t="s">
        <v>768</v>
      </c>
    </row>
    <row r="133" spans="1:12" s="10" customFormat="1" ht="15.6">
      <c r="A133" s="116">
        <v>5513</v>
      </c>
      <c r="B133" s="104" t="s">
        <v>375</v>
      </c>
      <c r="C133" s="171"/>
      <c r="D133" s="81" t="s">
        <v>720</v>
      </c>
      <c r="E133" s="84" t="s">
        <v>721</v>
      </c>
      <c r="F133" s="84" t="s">
        <v>721</v>
      </c>
      <c r="G133" s="84" t="s">
        <v>721</v>
      </c>
      <c r="H133" s="84" t="s">
        <v>721</v>
      </c>
      <c r="I133" s="84" t="s">
        <v>752</v>
      </c>
      <c r="J133" s="58" t="s">
        <v>768</v>
      </c>
      <c r="K133" s="31" t="s">
        <v>722</v>
      </c>
      <c r="L133" s="58" t="s">
        <v>768</v>
      </c>
    </row>
    <row r="134" spans="1:12" s="10" customFormat="1" ht="15.6">
      <c r="A134" s="116">
        <v>5514</v>
      </c>
      <c r="B134" s="104" t="s">
        <v>376</v>
      </c>
      <c r="C134" s="171"/>
      <c r="D134" s="81" t="s">
        <v>720</v>
      </c>
      <c r="E134" s="84" t="s">
        <v>721</v>
      </c>
      <c r="F134" s="84" t="s">
        <v>721</v>
      </c>
      <c r="G134" s="84" t="s">
        <v>721</v>
      </c>
      <c r="H134" s="84" t="s">
        <v>721</v>
      </c>
      <c r="I134" s="84" t="s">
        <v>752</v>
      </c>
      <c r="J134" s="58" t="s">
        <v>768</v>
      </c>
      <c r="K134" s="31" t="s">
        <v>722</v>
      </c>
      <c r="L134" s="58" t="s">
        <v>768</v>
      </c>
    </row>
    <row r="135" spans="1:12" s="10" customFormat="1" ht="15.6">
      <c r="A135" s="116">
        <v>55151</v>
      </c>
      <c r="B135" s="104" t="s">
        <v>588</v>
      </c>
      <c r="C135" s="171"/>
      <c r="D135" s="81" t="s">
        <v>720</v>
      </c>
      <c r="E135" s="84" t="s">
        <v>721</v>
      </c>
      <c r="F135" s="84" t="s">
        <v>721</v>
      </c>
      <c r="G135" s="84" t="s">
        <v>721</v>
      </c>
      <c r="H135" s="84" t="s">
        <v>721</v>
      </c>
      <c r="I135" s="84" t="s">
        <v>752</v>
      </c>
      <c r="J135" s="58" t="s">
        <v>768</v>
      </c>
      <c r="K135" s="31" t="s">
        <v>722</v>
      </c>
      <c r="L135" s="58" t="s">
        <v>768</v>
      </c>
    </row>
    <row r="136" spans="1:12" s="10" customFormat="1" ht="15.6">
      <c r="A136" s="116">
        <v>55152</v>
      </c>
      <c r="B136" s="104" t="s">
        <v>589</v>
      </c>
      <c r="C136" s="171"/>
      <c r="D136" s="81" t="s">
        <v>720</v>
      </c>
      <c r="E136" s="84" t="s">
        <v>721</v>
      </c>
      <c r="F136" s="84" t="s">
        <v>721</v>
      </c>
      <c r="G136" s="84" t="s">
        <v>721</v>
      </c>
      <c r="H136" s="84" t="s">
        <v>721</v>
      </c>
      <c r="I136" s="84" t="s">
        <v>752</v>
      </c>
      <c r="J136" s="58" t="s">
        <v>768</v>
      </c>
      <c r="K136" s="31" t="s">
        <v>722</v>
      </c>
      <c r="L136" s="58" t="s">
        <v>768</v>
      </c>
    </row>
    <row r="137" spans="1:12" s="10" customFormat="1" ht="15.6">
      <c r="A137" s="116">
        <v>55153</v>
      </c>
      <c r="B137" s="104" t="s">
        <v>590</v>
      </c>
      <c r="C137" s="171"/>
      <c r="D137" s="81" t="s">
        <v>720</v>
      </c>
      <c r="E137" s="84" t="s">
        <v>721</v>
      </c>
      <c r="F137" s="84" t="s">
        <v>721</v>
      </c>
      <c r="G137" s="84" t="s">
        <v>721</v>
      </c>
      <c r="H137" s="84" t="s">
        <v>721</v>
      </c>
      <c r="I137" s="84" t="s">
        <v>752</v>
      </c>
      <c r="J137" s="58" t="s">
        <v>768</v>
      </c>
      <c r="K137" s="31" t="s">
        <v>722</v>
      </c>
      <c r="L137" s="58" t="s">
        <v>768</v>
      </c>
    </row>
    <row r="138" spans="1:12" s="10" customFormat="1" ht="15.6">
      <c r="A138" s="116">
        <v>55154</v>
      </c>
      <c r="B138" s="104" t="s">
        <v>591</v>
      </c>
      <c r="C138" s="171"/>
      <c r="D138" s="81" t="s">
        <v>720</v>
      </c>
      <c r="E138" s="84" t="s">
        <v>721</v>
      </c>
      <c r="F138" s="84" t="s">
        <v>721</v>
      </c>
      <c r="G138" s="84" t="s">
        <v>721</v>
      </c>
      <c r="H138" s="84" t="s">
        <v>721</v>
      </c>
      <c r="I138" s="84" t="s">
        <v>752</v>
      </c>
      <c r="J138" s="58" t="s">
        <v>768</v>
      </c>
      <c r="K138" s="31" t="s">
        <v>722</v>
      </c>
      <c r="L138" s="58" t="s">
        <v>768</v>
      </c>
    </row>
    <row r="139" spans="1:12" s="10" customFormat="1" ht="15.6">
      <c r="A139" s="116">
        <v>55155</v>
      </c>
      <c r="B139" s="104" t="s">
        <v>592</v>
      </c>
      <c r="C139" s="171"/>
      <c r="D139" s="81" t="s">
        <v>720</v>
      </c>
      <c r="E139" s="84" t="s">
        <v>721</v>
      </c>
      <c r="F139" s="84" t="s">
        <v>721</v>
      </c>
      <c r="G139" s="84" t="s">
        <v>721</v>
      </c>
      <c r="H139" s="84" t="s">
        <v>721</v>
      </c>
      <c r="I139" s="84" t="s">
        <v>752</v>
      </c>
      <c r="J139" s="58" t="s">
        <v>768</v>
      </c>
      <c r="K139" s="31" t="s">
        <v>722</v>
      </c>
      <c r="L139" s="58" t="s">
        <v>768</v>
      </c>
    </row>
    <row r="140" spans="1:12" s="10" customFormat="1" ht="15.6">
      <c r="A140" s="116">
        <v>55156</v>
      </c>
      <c r="B140" s="104" t="s">
        <v>1082</v>
      </c>
      <c r="C140" s="171"/>
      <c r="D140" s="81" t="s">
        <v>720</v>
      </c>
      <c r="E140" s="84" t="s">
        <v>721</v>
      </c>
      <c r="F140" s="84" t="s">
        <v>721</v>
      </c>
      <c r="G140" s="84" t="s">
        <v>721</v>
      </c>
      <c r="H140" s="84" t="s">
        <v>721</v>
      </c>
      <c r="I140" s="84" t="s">
        <v>752</v>
      </c>
      <c r="J140" s="58" t="s">
        <v>768</v>
      </c>
      <c r="K140" s="31" t="s">
        <v>722</v>
      </c>
      <c r="L140" s="58" t="s">
        <v>768</v>
      </c>
    </row>
    <row r="141" spans="1:12" s="10" customFormat="1" ht="15.6">
      <c r="A141" s="116">
        <v>5516</v>
      </c>
      <c r="B141" s="104" t="s">
        <v>593</v>
      </c>
      <c r="C141" s="171" t="s">
        <v>1172</v>
      </c>
      <c r="D141" s="81" t="s">
        <v>720</v>
      </c>
      <c r="E141" s="84" t="s">
        <v>721</v>
      </c>
      <c r="F141" s="84" t="s">
        <v>721</v>
      </c>
      <c r="G141" s="84" t="s">
        <v>721</v>
      </c>
      <c r="H141" s="84" t="s">
        <v>721</v>
      </c>
      <c r="I141" s="84" t="s">
        <v>752</v>
      </c>
      <c r="J141" s="58" t="s">
        <v>768</v>
      </c>
      <c r="K141" s="31" t="s">
        <v>722</v>
      </c>
      <c r="L141" s="58" t="s">
        <v>768</v>
      </c>
    </row>
    <row r="142" spans="1:12" s="10" customFormat="1" ht="15.6">
      <c r="A142" s="116">
        <v>5517</v>
      </c>
      <c r="B142" s="104" t="s">
        <v>377</v>
      </c>
      <c r="C142" s="171"/>
      <c r="D142" s="81"/>
      <c r="E142" s="84" t="s">
        <v>721</v>
      </c>
      <c r="F142" s="84" t="s">
        <v>721</v>
      </c>
      <c r="G142" s="84" t="s">
        <v>721</v>
      </c>
      <c r="H142" s="84" t="s">
        <v>721</v>
      </c>
      <c r="I142" s="84" t="s">
        <v>752</v>
      </c>
      <c r="J142" s="58" t="s">
        <v>768</v>
      </c>
      <c r="K142" s="31" t="s">
        <v>722</v>
      </c>
      <c r="L142" s="58" t="s">
        <v>768</v>
      </c>
    </row>
    <row r="143" spans="1:12" s="10" customFormat="1" ht="15.6">
      <c r="A143" s="116">
        <v>55181</v>
      </c>
      <c r="B143" s="104" t="s">
        <v>990</v>
      </c>
      <c r="C143" s="171"/>
      <c r="D143" s="81" t="s">
        <v>720</v>
      </c>
      <c r="E143" s="84" t="s">
        <v>721</v>
      </c>
      <c r="F143" s="84" t="s">
        <v>721</v>
      </c>
      <c r="G143" s="84" t="s">
        <v>721</v>
      </c>
      <c r="H143" s="84" t="s">
        <v>721</v>
      </c>
      <c r="I143" s="121" t="s">
        <v>756</v>
      </c>
      <c r="J143" s="58" t="s">
        <v>768</v>
      </c>
      <c r="K143" s="31" t="s">
        <v>722</v>
      </c>
      <c r="L143" s="58" t="s">
        <v>768</v>
      </c>
    </row>
    <row r="144" spans="1:12" s="10" customFormat="1" ht="15.6">
      <c r="A144" s="116">
        <v>5518</v>
      </c>
      <c r="B144" s="104" t="s">
        <v>737</v>
      </c>
      <c r="C144" s="171" t="s">
        <v>1184</v>
      </c>
      <c r="D144" s="81"/>
      <c r="E144" s="84" t="s">
        <v>721</v>
      </c>
      <c r="F144" s="84" t="s">
        <v>721</v>
      </c>
      <c r="G144" s="84" t="s">
        <v>721</v>
      </c>
      <c r="H144" s="84" t="s">
        <v>721</v>
      </c>
      <c r="I144" s="121" t="s">
        <v>517</v>
      </c>
      <c r="J144" s="58" t="s">
        <v>768</v>
      </c>
      <c r="K144" s="31" t="s">
        <v>722</v>
      </c>
      <c r="L144" s="58" t="s">
        <v>768</v>
      </c>
    </row>
    <row r="145" spans="1:12" s="10" customFormat="1" ht="15.6">
      <c r="A145" s="116">
        <v>5519</v>
      </c>
      <c r="B145" s="104" t="s">
        <v>378</v>
      </c>
      <c r="C145" s="171" t="s">
        <v>1184</v>
      </c>
      <c r="D145" s="81" t="s">
        <v>720</v>
      </c>
      <c r="E145" s="84" t="s">
        <v>721</v>
      </c>
      <c r="F145" s="84" t="s">
        <v>721</v>
      </c>
      <c r="G145" s="84" t="s">
        <v>721</v>
      </c>
      <c r="H145" s="84" t="s">
        <v>721</v>
      </c>
      <c r="I145" s="121">
        <v>7999</v>
      </c>
      <c r="J145" s="58" t="s">
        <v>768</v>
      </c>
      <c r="K145" s="31" t="s">
        <v>722</v>
      </c>
      <c r="L145" s="58" t="s">
        <v>768</v>
      </c>
    </row>
    <row r="146" spans="1:12" s="71" customFormat="1" ht="15" customHeight="1">
      <c r="A146" s="116"/>
      <c r="B146" s="100"/>
      <c r="C146" s="171"/>
      <c r="D146" s="81"/>
      <c r="E146" s="84"/>
      <c r="F146" s="84"/>
      <c r="G146" s="84"/>
      <c r="H146" s="84"/>
      <c r="I146" s="121"/>
      <c r="J146" s="122"/>
      <c r="K146" s="37"/>
      <c r="L146" s="37"/>
    </row>
    <row r="147" spans="1:12" s="10" customFormat="1" ht="15" customHeight="1">
      <c r="A147" s="115">
        <v>552</v>
      </c>
      <c r="B147" s="98" t="s">
        <v>992</v>
      </c>
      <c r="C147" s="171"/>
      <c r="D147" s="81"/>
      <c r="E147" s="84"/>
      <c r="F147" s="84"/>
      <c r="G147" s="84"/>
      <c r="H147" s="84"/>
      <c r="I147" s="121"/>
      <c r="J147" s="122"/>
      <c r="K147" s="37"/>
      <c r="L147" s="37"/>
    </row>
    <row r="148" spans="1:12" s="10" customFormat="1" ht="15.6">
      <c r="A148" s="116">
        <v>5522</v>
      </c>
      <c r="B148" s="104" t="s">
        <v>711</v>
      </c>
      <c r="C148" s="171"/>
      <c r="D148" s="81" t="s">
        <v>720</v>
      </c>
      <c r="E148" s="84" t="s">
        <v>721</v>
      </c>
      <c r="F148" s="84" t="s">
        <v>721</v>
      </c>
      <c r="G148" s="84" t="s">
        <v>721</v>
      </c>
      <c r="H148" s="84" t="s">
        <v>721</v>
      </c>
      <c r="I148" s="121" t="s">
        <v>752</v>
      </c>
      <c r="J148" s="31" t="s">
        <v>768</v>
      </c>
      <c r="K148" s="31" t="s">
        <v>722</v>
      </c>
      <c r="L148" s="58" t="s">
        <v>768</v>
      </c>
    </row>
    <row r="149" spans="1:12" s="10" customFormat="1" ht="15.6">
      <c r="A149" s="116">
        <v>5528</v>
      </c>
      <c r="B149" s="104" t="s">
        <v>1019</v>
      </c>
      <c r="C149" s="171" t="s">
        <v>1184</v>
      </c>
      <c r="D149" s="81"/>
      <c r="E149" s="84"/>
      <c r="F149" s="84"/>
      <c r="G149" s="84"/>
      <c r="H149" s="84"/>
      <c r="I149" s="121" t="s">
        <v>517</v>
      </c>
      <c r="J149" s="31" t="s">
        <v>768</v>
      </c>
      <c r="K149" s="31" t="s">
        <v>722</v>
      </c>
      <c r="L149" s="58" t="s">
        <v>768</v>
      </c>
    </row>
    <row r="150" spans="1:12" s="10" customFormat="1" ht="15.6">
      <c r="A150" s="116">
        <v>5529</v>
      </c>
      <c r="B150" s="104" t="s">
        <v>1020</v>
      </c>
      <c r="C150" s="171" t="s">
        <v>1184</v>
      </c>
      <c r="D150" s="81" t="s">
        <v>720</v>
      </c>
      <c r="E150" s="84" t="s">
        <v>721</v>
      </c>
      <c r="F150" s="84" t="s">
        <v>721</v>
      </c>
      <c r="G150" s="84" t="s">
        <v>721</v>
      </c>
      <c r="H150" s="84" t="s">
        <v>721</v>
      </c>
      <c r="I150" s="121">
        <v>7999</v>
      </c>
      <c r="J150" s="31" t="s">
        <v>768</v>
      </c>
      <c r="K150" s="31" t="s">
        <v>722</v>
      </c>
      <c r="L150" s="58" t="s">
        <v>768</v>
      </c>
    </row>
    <row r="151" spans="1:12" s="71" customFormat="1" ht="15" customHeight="1">
      <c r="A151" s="116" t="s">
        <v>2</v>
      </c>
      <c r="B151" s="104"/>
      <c r="C151" s="171"/>
      <c r="D151" s="81"/>
      <c r="E151" s="84"/>
      <c r="F151" s="84"/>
      <c r="G151" s="84"/>
      <c r="H151" s="84"/>
      <c r="I151" s="121"/>
      <c r="J151" s="31"/>
      <c r="K151" s="37"/>
      <c r="L151" s="58"/>
    </row>
    <row r="152" spans="1:12" s="71" customFormat="1" ht="15" customHeight="1">
      <c r="A152" s="115">
        <v>553</v>
      </c>
      <c r="B152" s="98" t="s">
        <v>912</v>
      </c>
      <c r="C152" s="171"/>
      <c r="D152" s="81"/>
      <c r="E152" s="84"/>
      <c r="F152" s="84"/>
      <c r="G152" s="84"/>
      <c r="H152" s="84"/>
      <c r="I152" s="32"/>
      <c r="J152" s="31"/>
      <c r="K152" s="31"/>
      <c r="L152" s="58"/>
    </row>
    <row r="153" spans="1:12" s="10" customFormat="1" ht="15" customHeight="1">
      <c r="A153" s="116">
        <v>5531</v>
      </c>
      <c r="B153" s="104" t="s">
        <v>379</v>
      </c>
      <c r="C153" s="171"/>
      <c r="D153" s="81" t="s">
        <v>720</v>
      </c>
      <c r="E153" s="84" t="s">
        <v>721</v>
      </c>
      <c r="F153" s="84" t="s">
        <v>721</v>
      </c>
      <c r="G153" s="84" t="s">
        <v>721</v>
      </c>
      <c r="H153" s="84" t="s">
        <v>721</v>
      </c>
      <c r="I153" s="121" t="s">
        <v>752</v>
      </c>
      <c r="J153" s="31" t="s">
        <v>722</v>
      </c>
      <c r="K153" s="31" t="s">
        <v>722</v>
      </c>
      <c r="L153" s="58" t="s">
        <v>768</v>
      </c>
    </row>
    <row r="154" spans="1:12" s="10" customFormat="1" ht="15.6">
      <c r="A154" s="116">
        <v>5532</v>
      </c>
      <c r="B154" s="104" t="s">
        <v>380</v>
      </c>
      <c r="C154" s="171"/>
      <c r="D154" s="81" t="s">
        <v>720</v>
      </c>
      <c r="E154" s="84" t="s">
        <v>721</v>
      </c>
      <c r="F154" s="84" t="s">
        <v>721</v>
      </c>
      <c r="G154" s="84" t="s">
        <v>721</v>
      </c>
      <c r="H154" s="84" t="s">
        <v>721</v>
      </c>
      <c r="I154" s="121" t="s">
        <v>752</v>
      </c>
      <c r="J154" s="31" t="s">
        <v>722</v>
      </c>
      <c r="K154" s="31" t="s">
        <v>722</v>
      </c>
      <c r="L154" s="58" t="s">
        <v>768</v>
      </c>
    </row>
    <row r="155" spans="1:12" s="10" customFormat="1" ht="15.6">
      <c r="A155" s="116">
        <v>5533</v>
      </c>
      <c r="B155" s="104" t="s">
        <v>381</v>
      </c>
      <c r="C155" s="171"/>
      <c r="D155" s="81" t="s">
        <v>720</v>
      </c>
      <c r="E155" s="84" t="s">
        <v>721</v>
      </c>
      <c r="F155" s="84" t="s">
        <v>721</v>
      </c>
      <c r="G155" s="84" t="s">
        <v>721</v>
      </c>
      <c r="H155" s="84" t="s">
        <v>721</v>
      </c>
      <c r="I155" s="121" t="s">
        <v>752</v>
      </c>
      <c r="J155" s="31" t="s">
        <v>722</v>
      </c>
      <c r="K155" s="31" t="s">
        <v>722</v>
      </c>
      <c r="L155" s="58" t="s">
        <v>768</v>
      </c>
    </row>
    <row r="156" spans="1:12" s="71" customFormat="1" ht="15.6">
      <c r="A156" s="116">
        <v>5537</v>
      </c>
      <c r="B156" s="104" t="s">
        <v>382</v>
      </c>
      <c r="C156" s="171"/>
      <c r="D156" s="81" t="s">
        <v>720</v>
      </c>
      <c r="E156" s="84" t="s">
        <v>721</v>
      </c>
      <c r="F156" s="84" t="s">
        <v>721</v>
      </c>
      <c r="G156" s="84" t="s">
        <v>721</v>
      </c>
      <c r="H156" s="84" t="s">
        <v>721</v>
      </c>
      <c r="I156" s="121" t="s">
        <v>752</v>
      </c>
      <c r="J156" s="31" t="s">
        <v>722</v>
      </c>
      <c r="K156" s="31" t="s">
        <v>722</v>
      </c>
      <c r="L156" s="58" t="s">
        <v>768</v>
      </c>
    </row>
    <row r="157" spans="1:12" s="71" customFormat="1" ht="15.6">
      <c r="A157" s="116">
        <v>5538</v>
      </c>
      <c r="B157" s="104" t="s">
        <v>1021</v>
      </c>
      <c r="C157" s="171" t="s">
        <v>1184</v>
      </c>
      <c r="D157" s="81"/>
      <c r="E157" s="84"/>
      <c r="F157" s="84"/>
      <c r="G157" s="84"/>
      <c r="H157" s="84"/>
      <c r="I157" s="121" t="s">
        <v>517</v>
      </c>
      <c r="J157" s="31" t="s">
        <v>722</v>
      </c>
      <c r="K157" s="31" t="s">
        <v>722</v>
      </c>
      <c r="L157" s="58" t="s">
        <v>768</v>
      </c>
    </row>
    <row r="158" spans="1:12" s="10" customFormat="1" ht="15.6">
      <c r="A158" s="116">
        <v>5539</v>
      </c>
      <c r="B158" s="104" t="s">
        <v>1022</v>
      </c>
      <c r="C158" s="171" t="s">
        <v>1184</v>
      </c>
      <c r="D158" s="81" t="s">
        <v>720</v>
      </c>
      <c r="E158" s="84" t="s">
        <v>721</v>
      </c>
      <c r="F158" s="84" t="s">
        <v>721</v>
      </c>
      <c r="G158" s="84" t="s">
        <v>721</v>
      </c>
      <c r="H158" s="84" t="s">
        <v>721</v>
      </c>
      <c r="I158" s="121">
        <v>7999</v>
      </c>
      <c r="J158" s="31" t="s">
        <v>722</v>
      </c>
      <c r="K158" s="31" t="s">
        <v>722</v>
      </c>
      <c r="L158" s="58" t="s">
        <v>768</v>
      </c>
    </row>
    <row r="159" spans="1:12" s="10" customFormat="1" ht="15.6">
      <c r="A159" s="116"/>
      <c r="B159" s="104"/>
      <c r="C159" s="171"/>
      <c r="D159" s="81"/>
      <c r="E159" s="84"/>
      <c r="F159" s="84"/>
      <c r="G159" s="84"/>
      <c r="H159" s="84"/>
      <c r="I159" s="32"/>
      <c r="J159" s="37"/>
      <c r="K159" s="37"/>
      <c r="L159" s="58"/>
    </row>
    <row r="160" spans="1:12" s="10" customFormat="1" ht="15.6">
      <c r="A160" s="115">
        <v>554</v>
      </c>
      <c r="B160" s="98" t="s">
        <v>991</v>
      </c>
      <c r="C160" s="171"/>
      <c r="D160" s="81"/>
      <c r="E160" s="84"/>
      <c r="F160" s="84"/>
      <c r="G160" s="84"/>
      <c r="H160" s="84"/>
      <c r="I160" s="32"/>
      <c r="J160" s="37"/>
      <c r="K160" s="31"/>
      <c r="L160" s="58"/>
    </row>
    <row r="161" spans="1:12" s="10" customFormat="1" ht="15.6">
      <c r="A161" s="116">
        <v>5540</v>
      </c>
      <c r="B161" s="104" t="s">
        <v>911</v>
      </c>
      <c r="C161" s="171"/>
      <c r="D161" s="81" t="s">
        <v>720</v>
      </c>
      <c r="E161" s="84" t="s">
        <v>721</v>
      </c>
      <c r="F161" s="84" t="s">
        <v>721</v>
      </c>
      <c r="G161" s="84" t="s">
        <v>721</v>
      </c>
      <c r="H161" s="84" t="s">
        <v>721</v>
      </c>
      <c r="I161" s="32" t="s">
        <v>752</v>
      </c>
      <c r="J161" s="31" t="s">
        <v>722</v>
      </c>
      <c r="K161" s="31" t="s">
        <v>722</v>
      </c>
      <c r="L161" s="58" t="s">
        <v>768</v>
      </c>
    </row>
    <row r="162" spans="1:12" s="10" customFormat="1" ht="15.6">
      <c r="A162" s="116">
        <v>5541</v>
      </c>
      <c r="B162" s="104" t="s">
        <v>594</v>
      </c>
      <c r="C162" s="171"/>
      <c r="D162" s="81" t="s">
        <v>720</v>
      </c>
      <c r="E162" s="84" t="s">
        <v>721</v>
      </c>
      <c r="F162" s="84" t="s">
        <v>721</v>
      </c>
      <c r="G162" s="84" t="s">
        <v>721</v>
      </c>
      <c r="H162" s="84" t="s">
        <v>721</v>
      </c>
      <c r="I162" s="32" t="s">
        <v>752</v>
      </c>
      <c r="J162" s="31" t="s">
        <v>722</v>
      </c>
      <c r="K162" s="31" t="s">
        <v>722</v>
      </c>
      <c r="L162" s="58" t="s">
        <v>768</v>
      </c>
    </row>
    <row r="163" spans="1:12" s="10" customFormat="1" ht="15.6">
      <c r="A163" s="116">
        <v>55411</v>
      </c>
      <c r="B163" s="104" t="s">
        <v>1168</v>
      </c>
      <c r="C163" s="171"/>
      <c r="D163" s="81" t="s">
        <v>720</v>
      </c>
      <c r="E163" s="84" t="s">
        <v>721</v>
      </c>
      <c r="F163" s="84" t="s">
        <v>721</v>
      </c>
      <c r="G163" s="84" t="s">
        <v>721</v>
      </c>
      <c r="H163" s="84" t="s">
        <v>721</v>
      </c>
      <c r="I163" s="32" t="s">
        <v>756</v>
      </c>
      <c r="J163" s="31" t="s">
        <v>722</v>
      </c>
      <c r="K163" s="31" t="s">
        <v>722</v>
      </c>
      <c r="L163" s="58" t="s">
        <v>768</v>
      </c>
    </row>
    <row r="164" spans="1:12" s="10" customFormat="1" ht="15.6">
      <c r="A164" s="116" t="s">
        <v>2</v>
      </c>
      <c r="B164" s="104"/>
      <c r="C164" s="171"/>
      <c r="D164" s="81"/>
      <c r="E164" s="84"/>
      <c r="F164" s="84"/>
      <c r="G164" s="84"/>
      <c r="H164" s="84"/>
      <c r="I164" s="32"/>
      <c r="J164" s="37"/>
      <c r="K164" s="31"/>
      <c r="L164" s="58"/>
    </row>
    <row r="165" spans="1:12" s="10" customFormat="1" ht="15.6">
      <c r="A165" s="115">
        <v>557</v>
      </c>
      <c r="B165" s="98" t="s">
        <v>474</v>
      </c>
      <c r="C165" s="171"/>
      <c r="D165" s="81"/>
      <c r="E165" s="84"/>
      <c r="F165" s="84"/>
      <c r="G165" s="84"/>
      <c r="H165" s="84"/>
      <c r="I165" s="32"/>
      <c r="J165" s="37"/>
      <c r="K165" s="37"/>
      <c r="L165" s="58"/>
    </row>
    <row r="166" spans="1:12" s="71" customFormat="1" ht="15" customHeight="1">
      <c r="A166" s="116">
        <v>5572</v>
      </c>
      <c r="B166" s="104" t="s">
        <v>474</v>
      </c>
      <c r="C166" s="171"/>
      <c r="D166" s="81" t="s">
        <v>720</v>
      </c>
      <c r="E166" s="84" t="s">
        <v>721</v>
      </c>
      <c r="F166" s="84" t="s">
        <v>721</v>
      </c>
      <c r="G166" s="84" t="s">
        <v>721</v>
      </c>
      <c r="H166" s="84" t="s">
        <v>721</v>
      </c>
      <c r="I166" s="32" t="s">
        <v>752</v>
      </c>
      <c r="J166" s="31" t="s">
        <v>722</v>
      </c>
      <c r="K166" s="31" t="s">
        <v>722</v>
      </c>
      <c r="L166" s="58" t="s">
        <v>768</v>
      </c>
    </row>
    <row r="167" spans="1:12" s="71" customFormat="1" ht="15" customHeight="1">
      <c r="A167" s="118"/>
      <c r="B167" s="98"/>
      <c r="C167" s="171"/>
      <c r="D167" s="81"/>
      <c r="E167" s="84"/>
      <c r="F167" s="84"/>
      <c r="G167" s="84"/>
      <c r="H167" s="84"/>
      <c r="I167" s="32"/>
      <c r="J167" s="37"/>
      <c r="K167" s="31"/>
      <c r="L167" s="58"/>
    </row>
    <row r="168" spans="1:12" s="71" customFormat="1" ht="17.399999999999999">
      <c r="A168" s="90">
        <v>56</v>
      </c>
      <c r="B168" s="91" t="s">
        <v>383</v>
      </c>
      <c r="C168" s="171"/>
      <c r="D168" s="81"/>
      <c r="E168" s="84"/>
      <c r="F168" s="84"/>
      <c r="G168" s="84"/>
      <c r="H168" s="84"/>
      <c r="I168" s="32"/>
      <c r="J168" s="37"/>
      <c r="K168" s="31"/>
      <c r="L168" s="58"/>
    </row>
    <row r="169" spans="1:12" s="71" customFormat="1" ht="15" customHeight="1">
      <c r="A169" s="115">
        <v>561</v>
      </c>
      <c r="B169" s="98" t="s">
        <v>384</v>
      </c>
      <c r="C169" s="171"/>
      <c r="D169" s="81"/>
      <c r="E169" s="84"/>
      <c r="F169" s="84"/>
      <c r="G169" s="84"/>
      <c r="H169" s="84"/>
      <c r="I169" s="32"/>
      <c r="J169" s="37"/>
      <c r="K169" s="31"/>
      <c r="L169" s="58"/>
    </row>
    <row r="170" spans="1:12" s="71" customFormat="1" ht="15.6">
      <c r="A170" s="116">
        <v>5610</v>
      </c>
      <c r="B170" s="104" t="s">
        <v>595</v>
      </c>
      <c r="C170" s="171"/>
      <c r="D170" s="81" t="s">
        <v>720</v>
      </c>
      <c r="E170" s="84" t="s">
        <v>721</v>
      </c>
      <c r="F170" s="84" t="s">
        <v>721</v>
      </c>
      <c r="G170" s="84" t="s">
        <v>721</v>
      </c>
      <c r="H170" s="84" t="s">
        <v>721</v>
      </c>
      <c r="I170" s="32">
        <v>7999</v>
      </c>
      <c r="J170" s="31" t="s">
        <v>722</v>
      </c>
      <c r="K170" s="31" t="s">
        <v>722</v>
      </c>
      <c r="L170" s="58" t="s">
        <v>768</v>
      </c>
    </row>
    <row r="171" spans="1:12" s="71" customFormat="1" ht="15" customHeight="1">
      <c r="A171" s="116">
        <v>56101</v>
      </c>
      <c r="B171" s="104" t="s">
        <v>596</v>
      </c>
      <c r="C171" s="171"/>
      <c r="D171" s="81" t="s">
        <v>720</v>
      </c>
      <c r="E171" s="84" t="s">
        <v>721</v>
      </c>
      <c r="F171" s="84" t="s">
        <v>721</v>
      </c>
      <c r="G171" s="84" t="s">
        <v>721</v>
      </c>
      <c r="H171" s="84" t="s">
        <v>721</v>
      </c>
      <c r="I171" s="32" t="s">
        <v>752</v>
      </c>
      <c r="J171" s="31" t="s">
        <v>722</v>
      </c>
      <c r="K171" s="31" t="s">
        <v>722</v>
      </c>
      <c r="L171" s="58" t="s">
        <v>768</v>
      </c>
    </row>
    <row r="172" spans="1:12" s="10" customFormat="1" ht="15.6">
      <c r="A172" s="116">
        <v>56102</v>
      </c>
      <c r="B172" s="104" t="s">
        <v>3542</v>
      </c>
      <c r="C172" s="171"/>
      <c r="D172" s="81" t="s">
        <v>720</v>
      </c>
      <c r="E172" s="84" t="s">
        <v>721</v>
      </c>
      <c r="F172" s="84" t="s">
        <v>721</v>
      </c>
      <c r="G172" s="84" t="s">
        <v>721</v>
      </c>
      <c r="H172" s="84" t="s">
        <v>721</v>
      </c>
      <c r="I172" s="32">
        <v>7999</v>
      </c>
      <c r="J172" s="31" t="s">
        <v>722</v>
      </c>
      <c r="K172" s="31" t="s">
        <v>722</v>
      </c>
      <c r="L172" s="58" t="s">
        <v>768</v>
      </c>
    </row>
    <row r="173" spans="1:12" s="10" customFormat="1" ht="15.6">
      <c r="A173" s="116">
        <v>5612</v>
      </c>
      <c r="B173" s="104" t="s">
        <v>598</v>
      </c>
      <c r="C173" s="171"/>
      <c r="D173" s="81" t="s">
        <v>720</v>
      </c>
      <c r="E173" s="84" t="s">
        <v>721</v>
      </c>
      <c r="F173" s="84" t="s">
        <v>721</v>
      </c>
      <c r="G173" s="84" t="s">
        <v>721</v>
      </c>
      <c r="H173" s="84" t="s">
        <v>721</v>
      </c>
      <c r="I173" s="32">
        <v>7999</v>
      </c>
      <c r="J173" s="31" t="s">
        <v>722</v>
      </c>
      <c r="K173" s="31" t="s">
        <v>722</v>
      </c>
      <c r="L173" s="58" t="s">
        <v>768</v>
      </c>
    </row>
    <row r="174" spans="1:12" s="10" customFormat="1" ht="15.6">
      <c r="A174" s="116">
        <v>5613</v>
      </c>
      <c r="B174" s="104" t="s">
        <v>599</v>
      </c>
      <c r="C174" s="171"/>
      <c r="D174" s="81" t="s">
        <v>720</v>
      </c>
      <c r="E174" s="84" t="s">
        <v>721</v>
      </c>
      <c r="F174" s="84" t="s">
        <v>721</v>
      </c>
      <c r="G174" s="84" t="s">
        <v>721</v>
      </c>
      <c r="H174" s="84" t="s">
        <v>721</v>
      </c>
      <c r="I174" s="32" t="s">
        <v>752</v>
      </c>
      <c r="J174" s="31" t="s">
        <v>722</v>
      </c>
      <c r="K174" s="31" t="s">
        <v>722</v>
      </c>
      <c r="L174" s="58" t="s">
        <v>768</v>
      </c>
    </row>
    <row r="175" spans="1:12" s="10" customFormat="1" ht="15.6">
      <c r="A175" s="116">
        <v>5616</v>
      </c>
      <c r="B175" s="104" t="s">
        <v>600</v>
      </c>
      <c r="C175" s="171"/>
      <c r="D175" s="81" t="s">
        <v>720</v>
      </c>
      <c r="E175" s="84" t="s">
        <v>721</v>
      </c>
      <c r="F175" s="84" t="s">
        <v>721</v>
      </c>
      <c r="G175" s="84" t="s">
        <v>721</v>
      </c>
      <c r="H175" s="84" t="s">
        <v>721</v>
      </c>
      <c r="I175" s="32">
        <v>7999</v>
      </c>
      <c r="J175" s="31" t="s">
        <v>722</v>
      </c>
      <c r="K175" s="31" t="s">
        <v>722</v>
      </c>
      <c r="L175" s="58" t="s">
        <v>768</v>
      </c>
    </row>
    <row r="176" spans="1:12" s="10" customFormat="1" ht="15.6">
      <c r="A176" s="116">
        <v>5617</v>
      </c>
      <c r="B176" s="104" t="s">
        <v>601</v>
      </c>
      <c r="C176" s="171"/>
      <c r="D176" s="81" t="s">
        <v>720</v>
      </c>
      <c r="E176" s="84" t="s">
        <v>721</v>
      </c>
      <c r="F176" s="84" t="s">
        <v>721</v>
      </c>
      <c r="G176" s="84" t="s">
        <v>721</v>
      </c>
      <c r="H176" s="84" t="s">
        <v>721</v>
      </c>
      <c r="I176" s="32">
        <v>7999</v>
      </c>
      <c r="J176" s="31" t="s">
        <v>722</v>
      </c>
      <c r="K176" s="31" t="s">
        <v>722</v>
      </c>
      <c r="L176" s="58" t="s">
        <v>768</v>
      </c>
    </row>
    <row r="177" spans="1:12" s="10" customFormat="1" ht="15.6">
      <c r="A177" s="116">
        <v>56171</v>
      </c>
      <c r="B177" s="104" t="s">
        <v>913</v>
      </c>
      <c r="C177" s="171"/>
      <c r="D177" s="81" t="s">
        <v>720</v>
      </c>
      <c r="E177" s="84" t="s">
        <v>721</v>
      </c>
      <c r="F177" s="84" t="s">
        <v>721</v>
      </c>
      <c r="G177" s="84" t="s">
        <v>721</v>
      </c>
      <c r="H177" s="84" t="s">
        <v>721</v>
      </c>
      <c r="I177" s="32" t="s">
        <v>756</v>
      </c>
      <c r="J177" s="31" t="s">
        <v>722</v>
      </c>
      <c r="K177" s="31" t="s">
        <v>722</v>
      </c>
      <c r="L177" s="58" t="s">
        <v>768</v>
      </c>
    </row>
    <row r="178" spans="1:12" s="10" customFormat="1" ht="15.6">
      <c r="A178" s="116">
        <v>5618</v>
      </c>
      <c r="B178" s="104" t="s">
        <v>1180</v>
      </c>
      <c r="C178" s="171" t="s">
        <v>1184</v>
      </c>
      <c r="D178" s="81" t="s">
        <v>720</v>
      </c>
      <c r="E178" s="84" t="s">
        <v>721</v>
      </c>
      <c r="F178" s="84" t="s">
        <v>721</v>
      </c>
      <c r="G178" s="84" t="s">
        <v>721</v>
      </c>
      <c r="H178" s="84" t="s">
        <v>721</v>
      </c>
      <c r="I178" s="32" t="s">
        <v>517</v>
      </c>
      <c r="J178" s="31" t="s">
        <v>722</v>
      </c>
      <c r="K178" s="31" t="s">
        <v>722</v>
      </c>
      <c r="L178" s="58" t="s">
        <v>768</v>
      </c>
    </row>
    <row r="179" spans="1:12" s="10" customFormat="1" ht="15.6">
      <c r="A179" s="116">
        <v>5619</v>
      </c>
      <c r="B179" s="104" t="s">
        <v>385</v>
      </c>
      <c r="C179" s="171" t="s">
        <v>1184</v>
      </c>
      <c r="D179" s="81" t="s">
        <v>720</v>
      </c>
      <c r="E179" s="84" t="s">
        <v>721</v>
      </c>
      <c r="F179" s="84" t="s">
        <v>721</v>
      </c>
      <c r="G179" s="84" t="s">
        <v>721</v>
      </c>
      <c r="H179" s="84" t="s">
        <v>721</v>
      </c>
      <c r="I179" s="32">
        <v>7999</v>
      </c>
      <c r="J179" s="31" t="s">
        <v>722</v>
      </c>
      <c r="K179" s="31"/>
      <c r="L179" s="58" t="s">
        <v>768</v>
      </c>
    </row>
    <row r="180" spans="1:12" s="10" customFormat="1" ht="15.6">
      <c r="A180" s="116"/>
      <c r="B180" s="100"/>
      <c r="C180" s="171"/>
      <c r="D180" s="81"/>
      <c r="E180" s="84"/>
      <c r="F180" s="84"/>
      <c r="G180" s="84"/>
      <c r="H180" s="84"/>
      <c r="I180" s="32"/>
      <c r="J180" s="31"/>
      <c r="K180" s="31"/>
      <c r="L180" s="58"/>
    </row>
    <row r="181" spans="1:12" s="10" customFormat="1" ht="15.6">
      <c r="A181" s="115">
        <v>562</v>
      </c>
      <c r="B181" s="257" t="s">
        <v>386</v>
      </c>
      <c r="C181" s="171"/>
      <c r="D181" s="81"/>
      <c r="E181" s="84"/>
      <c r="F181" s="84"/>
      <c r="G181" s="84"/>
      <c r="H181" s="84"/>
      <c r="I181" s="32"/>
      <c r="J181" s="31"/>
      <c r="K181" s="31"/>
      <c r="L181" s="58"/>
    </row>
    <row r="182" spans="1:12" s="10" customFormat="1" ht="15.6">
      <c r="A182" s="116">
        <v>5621</v>
      </c>
      <c r="B182" s="104" t="s">
        <v>602</v>
      </c>
      <c r="C182" s="171"/>
      <c r="D182" s="81" t="s">
        <v>720</v>
      </c>
      <c r="E182" s="84" t="s">
        <v>721</v>
      </c>
      <c r="F182" s="84" t="s">
        <v>721</v>
      </c>
      <c r="G182" s="84" t="s">
        <v>721</v>
      </c>
      <c r="H182" s="84" t="s">
        <v>721</v>
      </c>
      <c r="I182" s="32" t="s">
        <v>752</v>
      </c>
      <c r="J182" s="31" t="s">
        <v>722</v>
      </c>
      <c r="K182" s="31" t="s">
        <v>722</v>
      </c>
      <c r="L182" s="58" t="s">
        <v>768</v>
      </c>
    </row>
    <row r="183" spans="1:12" s="10" customFormat="1" ht="15.6">
      <c r="A183" s="116">
        <v>56211</v>
      </c>
      <c r="B183" s="104" t="s">
        <v>603</v>
      </c>
      <c r="C183" s="171"/>
      <c r="D183" s="81" t="s">
        <v>720</v>
      </c>
      <c r="E183" s="84" t="s">
        <v>721</v>
      </c>
      <c r="F183" s="84" t="s">
        <v>721</v>
      </c>
      <c r="G183" s="84" t="s">
        <v>721</v>
      </c>
      <c r="H183" s="84" t="s">
        <v>721</v>
      </c>
      <c r="I183" s="32" t="s">
        <v>752</v>
      </c>
      <c r="J183" s="31" t="s">
        <v>722</v>
      </c>
      <c r="K183" s="31" t="s">
        <v>722</v>
      </c>
      <c r="L183" s="58" t="s">
        <v>768</v>
      </c>
    </row>
    <row r="184" spans="1:12" s="10" customFormat="1" ht="15.6">
      <c r="A184" s="116">
        <v>5622</v>
      </c>
      <c r="B184" s="104" t="s">
        <v>604</v>
      </c>
      <c r="C184" s="171"/>
      <c r="D184" s="81" t="s">
        <v>720</v>
      </c>
      <c r="E184" s="84" t="s">
        <v>721</v>
      </c>
      <c r="F184" s="84" t="s">
        <v>721</v>
      </c>
      <c r="G184" s="84" t="s">
        <v>721</v>
      </c>
      <c r="H184" s="84" t="s">
        <v>721</v>
      </c>
      <c r="I184" s="32" t="s">
        <v>752</v>
      </c>
      <c r="J184" s="31" t="s">
        <v>722</v>
      </c>
      <c r="K184" s="31" t="s">
        <v>722</v>
      </c>
      <c r="L184" s="58" t="s">
        <v>768</v>
      </c>
    </row>
    <row r="185" spans="1:12" s="10" customFormat="1" ht="15.6">
      <c r="A185" s="116">
        <v>56221</v>
      </c>
      <c r="B185" s="104" t="s">
        <v>605</v>
      </c>
      <c r="C185" s="171"/>
      <c r="D185" s="81" t="s">
        <v>720</v>
      </c>
      <c r="E185" s="84" t="s">
        <v>721</v>
      </c>
      <c r="F185" s="84" t="s">
        <v>721</v>
      </c>
      <c r="G185" s="84" t="s">
        <v>721</v>
      </c>
      <c r="H185" s="84" t="s">
        <v>721</v>
      </c>
      <c r="I185" s="32" t="s">
        <v>752</v>
      </c>
      <c r="J185" s="31" t="s">
        <v>722</v>
      </c>
      <c r="K185" s="31" t="s">
        <v>722</v>
      </c>
      <c r="L185" s="58" t="s">
        <v>768</v>
      </c>
    </row>
    <row r="186" spans="1:12" s="10" customFormat="1" ht="15.6">
      <c r="A186" s="116">
        <v>5623</v>
      </c>
      <c r="B186" s="104" t="s">
        <v>606</v>
      </c>
      <c r="C186" s="171"/>
      <c r="D186" s="81" t="s">
        <v>720</v>
      </c>
      <c r="E186" s="84" t="s">
        <v>721</v>
      </c>
      <c r="F186" s="84" t="s">
        <v>721</v>
      </c>
      <c r="G186" s="84" t="s">
        <v>721</v>
      </c>
      <c r="H186" s="84" t="s">
        <v>721</v>
      </c>
      <c r="I186" s="32" t="s">
        <v>752</v>
      </c>
      <c r="J186" s="31" t="s">
        <v>722</v>
      </c>
      <c r="K186" s="31" t="s">
        <v>722</v>
      </c>
      <c r="L186" s="58" t="s">
        <v>768</v>
      </c>
    </row>
    <row r="187" spans="1:12" s="10" customFormat="1" ht="15.6">
      <c r="A187" s="116">
        <v>5624</v>
      </c>
      <c r="B187" s="104" t="s">
        <v>607</v>
      </c>
      <c r="C187" s="171"/>
      <c r="D187" s="81" t="s">
        <v>720</v>
      </c>
      <c r="E187" s="84" t="s">
        <v>721</v>
      </c>
      <c r="F187" s="84" t="s">
        <v>721</v>
      </c>
      <c r="G187" s="84" t="s">
        <v>721</v>
      </c>
      <c r="H187" s="84" t="s">
        <v>721</v>
      </c>
      <c r="I187" s="32" t="s">
        <v>752</v>
      </c>
      <c r="J187" s="31" t="s">
        <v>722</v>
      </c>
      <c r="K187" s="31" t="s">
        <v>722</v>
      </c>
      <c r="L187" s="58" t="s">
        <v>768</v>
      </c>
    </row>
    <row r="188" spans="1:12" s="10" customFormat="1" ht="15.6">
      <c r="A188" s="116">
        <v>5625</v>
      </c>
      <c r="B188" s="104" t="s">
        <v>608</v>
      </c>
      <c r="C188" s="171"/>
      <c r="D188" s="81" t="s">
        <v>720</v>
      </c>
      <c r="E188" s="84" t="s">
        <v>721</v>
      </c>
      <c r="F188" s="84" t="s">
        <v>721</v>
      </c>
      <c r="G188" s="84" t="s">
        <v>721</v>
      </c>
      <c r="H188" s="84" t="s">
        <v>721</v>
      </c>
      <c r="I188" s="32" t="s">
        <v>752</v>
      </c>
      <c r="J188" s="31" t="s">
        <v>722</v>
      </c>
      <c r="K188" s="31" t="s">
        <v>722</v>
      </c>
      <c r="L188" s="58" t="s">
        <v>768</v>
      </c>
    </row>
    <row r="189" spans="1:12" s="71" customFormat="1" ht="15.6">
      <c r="A189" s="116">
        <v>5626</v>
      </c>
      <c r="B189" s="104" t="s">
        <v>609</v>
      </c>
      <c r="C189" s="171"/>
      <c r="D189" s="81" t="s">
        <v>720</v>
      </c>
      <c r="E189" s="84" t="s">
        <v>721</v>
      </c>
      <c r="F189" s="84" t="s">
        <v>721</v>
      </c>
      <c r="G189" s="84" t="s">
        <v>721</v>
      </c>
      <c r="H189" s="84" t="s">
        <v>721</v>
      </c>
      <c r="I189" s="32" t="s">
        <v>752</v>
      </c>
      <c r="J189" s="31" t="s">
        <v>722</v>
      </c>
      <c r="K189" s="31" t="s">
        <v>722</v>
      </c>
      <c r="L189" s="58" t="s">
        <v>768</v>
      </c>
    </row>
    <row r="190" spans="1:12" s="71" customFormat="1" ht="15.6">
      <c r="A190" s="116">
        <v>56261</v>
      </c>
      <c r="B190" s="104" t="s">
        <v>1061</v>
      </c>
      <c r="C190" s="171"/>
      <c r="D190" s="81" t="s">
        <v>720</v>
      </c>
      <c r="E190" s="84" t="s">
        <v>721</v>
      </c>
      <c r="F190" s="84" t="s">
        <v>721</v>
      </c>
      <c r="G190" s="84" t="s">
        <v>721</v>
      </c>
      <c r="H190" s="84" t="s">
        <v>721</v>
      </c>
      <c r="I190" s="32" t="s">
        <v>756</v>
      </c>
      <c r="J190" s="31" t="s">
        <v>722</v>
      </c>
      <c r="K190" s="31" t="s">
        <v>722</v>
      </c>
      <c r="L190" s="58" t="s">
        <v>768</v>
      </c>
    </row>
    <row r="191" spans="1:12" s="71" customFormat="1" ht="15.6">
      <c r="A191" s="116">
        <v>5627</v>
      </c>
      <c r="B191" s="104" t="s">
        <v>610</v>
      </c>
      <c r="C191" s="171"/>
      <c r="D191" s="81" t="s">
        <v>720</v>
      </c>
      <c r="E191" s="84" t="s">
        <v>721</v>
      </c>
      <c r="F191" s="84" t="s">
        <v>721</v>
      </c>
      <c r="G191" s="84" t="s">
        <v>721</v>
      </c>
      <c r="H191" s="84" t="s">
        <v>721</v>
      </c>
      <c r="I191" s="32" t="s">
        <v>752</v>
      </c>
      <c r="J191" s="31" t="s">
        <v>722</v>
      </c>
      <c r="K191" s="31" t="s">
        <v>722</v>
      </c>
      <c r="L191" s="58" t="s">
        <v>768</v>
      </c>
    </row>
    <row r="192" spans="1:12" s="10" customFormat="1" ht="15.6">
      <c r="A192" s="116">
        <v>56271</v>
      </c>
      <c r="B192" s="104" t="s">
        <v>929</v>
      </c>
      <c r="C192" s="171"/>
      <c r="D192" s="81" t="s">
        <v>720</v>
      </c>
      <c r="E192" s="84" t="s">
        <v>721</v>
      </c>
      <c r="F192" s="84" t="s">
        <v>721</v>
      </c>
      <c r="G192" s="84" t="s">
        <v>721</v>
      </c>
      <c r="H192" s="84" t="s">
        <v>721</v>
      </c>
      <c r="I192" s="32" t="s">
        <v>756</v>
      </c>
      <c r="J192" s="31" t="s">
        <v>722</v>
      </c>
      <c r="K192" s="31" t="s">
        <v>722</v>
      </c>
      <c r="L192" s="58" t="s">
        <v>768</v>
      </c>
    </row>
    <row r="193" spans="1:12" s="10" customFormat="1" ht="15.6">
      <c r="A193" s="116">
        <v>5628</v>
      </c>
      <c r="B193" s="104" t="s">
        <v>1023</v>
      </c>
      <c r="C193" s="171" t="s">
        <v>1184</v>
      </c>
      <c r="D193" s="81" t="s">
        <v>720</v>
      </c>
      <c r="E193" s="84" t="s">
        <v>721</v>
      </c>
      <c r="F193" s="84" t="s">
        <v>721</v>
      </c>
      <c r="G193" s="84" t="s">
        <v>721</v>
      </c>
      <c r="H193" s="84" t="s">
        <v>721</v>
      </c>
      <c r="I193" s="32" t="s">
        <v>517</v>
      </c>
      <c r="J193" s="31" t="s">
        <v>722</v>
      </c>
      <c r="K193" s="31" t="s">
        <v>722</v>
      </c>
      <c r="L193" s="58" t="s">
        <v>768</v>
      </c>
    </row>
    <row r="194" spans="1:12" s="10" customFormat="1" ht="15.6">
      <c r="A194" s="116">
        <v>5629</v>
      </c>
      <c r="B194" s="104" t="s">
        <v>1929</v>
      </c>
      <c r="C194" s="171" t="s">
        <v>1184</v>
      </c>
      <c r="D194" s="81" t="s">
        <v>720</v>
      </c>
      <c r="E194" s="84" t="s">
        <v>721</v>
      </c>
      <c r="F194" s="84" t="s">
        <v>721</v>
      </c>
      <c r="G194" s="84" t="s">
        <v>721</v>
      </c>
      <c r="H194" s="84" t="s">
        <v>721</v>
      </c>
      <c r="I194" s="32">
        <v>7999</v>
      </c>
      <c r="J194" s="31" t="s">
        <v>722</v>
      </c>
      <c r="K194" s="31" t="s">
        <v>722</v>
      </c>
      <c r="L194" s="58" t="s">
        <v>768</v>
      </c>
    </row>
    <row r="195" spans="1:12" s="10" customFormat="1" ht="15.6">
      <c r="A195" s="116"/>
      <c r="B195" s="104"/>
      <c r="C195" s="171"/>
      <c r="D195" s="37"/>
      <c r="E195" s="37"/>
      <c r="F195" s="37"/>
      <c r="G195" s="37"/>
      <c r="H195" s="37"/>
      <c r="I195" s="37"/>
      <c r="J195" s="31"/>
      <c r="K195" s="31"/>
      <c r="L195" s="58"/>
    </row>
    <row r="196" spans="1:12" s="71" customFormat="1" ht="15.6">
      <c r="A196" s="115">
        <v>563</v>
      </c>
      <c r="B196" s="98" t="s">
        <v>387</v>
      </c>
      <c r="C196" s="171"/>
      <c r="D196" s="81"/>
      <c r="E196" s="84"/>
      <c r="F196" s="84"/>
      <c r="G196" s="84"/>
      <c r="H196" s="84"/>
      <c r="I196" s="32"/>
      <c r="J196" s="31"/>
      <c r="K196" s="37"/>
      <c r="L196" s="58"/>
    </row>
    <row r="197" spans="1:12" s="71" customFormat="1" ht="15.6">
      <c r="A197" s="116">
        <v>5631</v>
      </c>
      <c r="B197" s="104" t="s">
        <v>611</v>
      </c>
      <c r="C197" s="171"/>
      <c r="D197" s="81" t="s">
        <v>720</v>
      </c>
      <c r="E197" s="84" t="s">
        <v>721</v>
      </c>
      <c r="F197" s="84" t="s">
        <v>721</v>
      </c>
      <c r="G197" s="84" t="s">
        <v>721</v>
      </c>
      <c r="H197" s="84" t="s">
        <v>721</v>
      </c>
      <c r="I197" s="32">
        <v>7999</v>
      </c>
      <c r="J197" s="31" t="s">
        <v>722</v>
      </c>
      <c r="K197" s="31" t="s">
        <v>722</v>
      </c>
      <c r="L197" s="58" t="s">
        <v>768</v>
      </c>
    </row>
    <row r="198" spans="1:12" s="71" customFormat="1" ht="15.6">
      <c r="A198" s="116">
        <v>56311</v>
      </c>
      <c r="B198" s="104" t="s">
        <v>1062</v>
      </c>
      <c r="C198" s="171"/>
      <c r="D198" s="81" t="s">
        <v>720</v>
      </c>
      <c r="E198" s="84" t="s">
        <v>721</v>
      </c>
      <c r="F198" s="84" t="s">
        <v>721</v>
      </c>
      <c r="G198" s="84" t="s">
        <v>721</v>
      </c>
      <c r="H198" s="84" t="s">
        <v>721</v>
      </c>
      <c r="I198" s="32" t="s">
        <v>756</v>
      </c>
      <c r="J198" s="31" t="s">
        <v>722</v>
      </c>
      <c r="K198" s="31" t="s">
        <v>722</v>
      </c>
      <c r="L198" s="58" t="s">
        <v>768</v>
      </c>
    </row>
    <row r="199" spans="1:12" s="10" customFormat="1" ht="15.6">
      <c r="A199" s="116">
        <v>5639</v>
      </c>
      <c r="B199" s="104" t="s">
        <v>914</v>
      </c>
      <c r="C199" s="171" t="s">
        <v>1184</v>
      </c>
      <c r="D199" s="81" t="s">
        <v>720</v>
      </c>
      <c r="E199" s="84" t="s">
        <v>721</v>
      </c>
      <c r="F199" s="84" t="s">
        <v>721</v>
      </c>
      <c r="G199" s="84" t="s">
        <v>721</v>
      </c>
      <c r="H199" s="84" t="s">
        <v>721</v>
      </c>
      <c r="I199" s="32">
        <v>7999</v>
      </c>
      <c r="J199" s="31" t="s">
        <v>722</v>
      </c>
      <c r="K199" s="31" t="s">
        <v>722</v>
      </c>
      <c r="L199" s="58" t="s">
        <v>768</v>
      </c>
    </row>
    <row r="200" spans="1:12" s="10" customFormat="1" ht="15.6">
      <c r="A200" s="116"/>
      <c r="B200" s="104"/>
      <c r="C200" s="171"/>
      <c r="D200" s="81"/>
      <c r="E200" s="84"/>
      <c r="F200" s="84"/>
      <c r="G200" s="84"/>
      <c r="H200" s="84"/>
      <c r="I200" s="32"/>
      <c r="J200" s="31"/>
      <c r="K200" s="31"/>
      <c r="L200" s="58"/>
    </row>
    <row r="201" spans="1:12" s="10" customFormat="1" ht="15.6">
      <c r="A201" s="115">
        <v>564</v>
      </c>
      <c r="B201" s="98" t="s">
        <v>612</v>
      </c>
      <c r="C201" s="171"/>
      <c r="D201" s="81"/>
      <c r="E201" s="84"/>
      <c r="F201" s="84"/>
      <c r="G201" s="84"/>
      <c r="H201" s="84"/>
      <c r="I201" s="32"/>
      <c r="J201" s="31"/>
      <c r="K201" s="31"/>
      <c r="L201" s="58"/>
    </row>
    <row r="202" spans="1:12" s="10" customFormat="1" ht="15.6">
      <c r="A202" s="116">
        <v>5641</v>
      </c>
      <c r="B202" s="104" t="s">
        <v>613</v>
      </c>
      <c r="C202" s="171"/>
      <c r="D202" s="81" t="s">
        <v>720</v>
      </c>
      <c r="E202" s="84" t="s">
        <v>721</v>
      </c>
      <c r="F202" s="84" t="s">
        <v>721</v>
      </c>
      <c r="G202" s="84" t="s">
        <v>721</v>
      </c>
      <c r="H202" s="84" t="s">
        <v>721</v>
      </c>
      <c r="I202" s="32" t="s">
        <v>752</v>
      </c>
      <c r="J202" s="31" t="s">
        <v>722</v>
      </c>
      <c r="K202" s="31" t="s">
        <v>722</v>
      </c>
      <c r="L202" s="58" t="s">
        <v>768</v>
      </c>
    </row>
    <row r="203" spans="1:12" s="10" customFormat="1" ht="15.6">
      <c r="A203" s="116">
        <v>5642</v>
      </c>
      <c r="B203" s="104" t="s">
        <v>614</v>
      </c>
      <c r="C203" s="171"/>
      <c r="D203" s="81" t="s">
        <v>720</v>
      </c>
      <c r="E203" s="84" t="s">
        <v>721</v>
      </c>
      <c r="F203" s="84" t="s">
        <v>721</v>
      </c>
      <c r="G203" s="84" t="s">
        <v>721</v>
      </c>
      <c r="H203" s="84" t="s">
        <v>721</v>
      </c>
      <c r="I203" s="32" t="s">
        <v>752</v>
      </c>
      <c r="J203" s="31" t="s">
        <v>722</v>
      </c>
      <c r="K203" s="31" t="s">
        <v>722</v>
      </c>
      <c r="L203" s="58" t="s">
        <v>768</v>
      </c>
    </row>
    <row r="204" spans="1:12" s="10" customFormat="1" ht="15.6">
      <c r="A204" s="116"/>
      <c r="B204" s="104"/>
      <c r="C204" s="171"/>
      <c r="D204" s="81"/>
      <c r="E204" s="84"/>
      <c r="F204" s="84"/>
      <c r="G204" s="84"/>
      <c r="H204" s="84"/>
      <c r="I204" s="32"/>
      <c r="J204" s="31"/>
      <c r="K204" s="37"/>
      <c r="L204" s="58"/>
    </row>
    <row r="205" spans="1:12" s="71" customFormat="1" ht="15.6">
      <c r="A205" s="115">
        <v>566</v>
      </c>
      <c r="B205" s="98" t="s">
        <v>615</v>
      </c>
      <c r="C205" s="171"/>
      <c r="D205" s="81"/>
      <c r="E205" s="84"/>
      <c r="F205" s="84"/>
      <c r="G205" s="84"/>
      <c r="H205" s="84"/>
      <c r="I205" s="32"/>
      <c r="J205" s="31"/>
      <c r="K205" s="37"/>
      <c r="L205" s="58"/>
    </row>
    <row r="206" spans="1:12" s="71" customFormat="1" ht="15.6">
      <c r="A206" s="115"/>
      <c r="B206" s="98" t="s">
        <v>616</v>
      </c>
      <c r="C206" s="171"/>
      <c r="D206" s="81"/>
      <c r="E206" s="84"/>
      <c r="F206" s="84"/>
      <c r="G206" s="84"/>
      <c r="H206" s="84"/>
      <c r="I206" s="32"/>
      <c r="J206" s="31"/>
      <c r="K206" s="37"/>
      <c r="L206" s="58"/>
    </row>
    <row r="207" spans="1:12" s="71" customFormat="1" ht="15.6">
      <c r="A207" s="116">
        <v>5661</v>
      </c>
      <c r="B207" s="104" t="s">
        <v>617</v>
      </c>
      <c r="C207" s="171"/>
      <c r="D207" s="81" t="s">
        <v>720</v>
      </c>
      <c r="E207" s="84" t="s">
        <v>721</v>
      </c>
      <c r="F207" s="84" t="s">
        <v>721</v>
      </c>
      <c r="G207" s="84" t="s">
        <v>721</v>
      </c>
      <c r="H207" s="84" t="s">
        <v>721</v>
      </c>
      <c r="I207" s="32" t="s">
        <v>752</v>
      </c>
      <c r="J207" s="31" t="s">
        <v>722</v>
      </c>
      <c r="K207" s="31" t="s">
        <v>722</v>
      </c>
      <c r="L207" s="58" t="s">
        <v>768</v>
      </c>
    </row>
    <row r="208" spans="1:12" s="71" customFormat="1" ht="15.6">
      <c r="A208" s="116">
        <v>56611</v>
      </c>
      <c r="B208" s="104" t="s">
        <v>1063</v>
      </c>
      <c r="C208" s="171"/>
      <c r="D208" s="81" t="s">
        <v>720</v>
      </c>
      <c r="E208" s="84" t="s">
        <v>721</v>
      </c>
      <c r="F208" s="84" t="s">
        <v>721</v>
      </c>
      <c r="G208" s="84" t="s">
        <v>721</v>
      </c>
      <c r="H208" s="84" t="s">
        <v>721</v>
      </c>
      <c r="I208" s="32" t="s">
        <v>756</v>
      </c>
      <c r="J208" s="31" t="s">
        <v>722</v>
      </c>
      <c r="K208" s="31" t="s">
        <v>722</v>
      </c>
      <c r="L208" s="58" t="s">
        <v>768</v>
      </c>
    </row>
    <row r="209" spans="1:12" s="71" customFormat="1" ht="15.6">
      <c r="A209" s="116">
        <v>5662</v>
      </c>
      <c r="B209" s="104" t="s">
        <v>618</v>
      </c>
      <c r="C209" s="171"/>
      <c r="D209" s="81" t="s">
        <v>720</v>
      </c>
      <c r="E209" s="84" t="s">
        <v>721</v>
      </c>
      <c r="F209" s="84" t="s">
        <v>721</v>
      </c>
      <c r="G209" s="84" t="s">
        <v>721</v>
      </c>
      <c r="H209" s="84" t="s">
        <v>721</v>
      </c>
      <c r="I209" s="32" t="s">
        <v>752</v>
      </c>
      <c r="J209" s="31" t="s">
        <v>722</v>
      </c>
      <c r="K209" s="31" t="s">
        <v>722</v>
      </c>
      <c r="L209" s="58" t="s">
        <v>768</v>
      </c>
    </row>
    <row r="210" spans="1:12" s="71" customFormat="1" ht="15.6">
      <c r="A210" s="116">
        <v>56621</v>
      </c>
      <c r="B210" s="104" t="s">
        <v>1064</v>
      </c>
      <c r="C210" s="171"/>
      <c r="D210" s="81" t="s">
        <v>720</v>
      </c>
      <c r="E210" s="84" t="s">
        <v>721</v>
      </c>
      <c r="F210" s="84" t="s">
        <v>721</v>
      </c>
      <c r="G210" s="84" t="s">
        <v>721</v>
      </c>
      <c r="H210" s="84" t="s">
        <v>721</v>
      </c>
      <c r="I210" s="32" t="s">
        <v>756</v>
      </c>
      <c r="J210" s="31" t="s">
        <v>722</v>
      </c>
      <c r="K210" s="31" t="s">
        <v>722</v>
      </c>
      <c r="L210" s="58" t="s">
        <v>768</v>
      </c>
    </row>
    <row r="211" spans="1:12" s="71" customFormat="1" ht="15.6">
      <c r="A211" s="116">
        <v>5663</v>
      </c>
      <c r="B211" s="104" t="s">
        <v>619</v>
      </c>
      <c r="C211" s="171"/>
      <c r="D211" s="81" t="s">
        <v>720</v>
      </c>
      <c r="E211" s="84" t="s">
        <v>721</v>
      </c>
      <c r="F211" s="84" t="s">
        <v>721</v>
      </c>
      <c r="G211" s="84" t="s">
        <v>721</v>
      </c>
      <c r="H211" s="84" t="s">
        <v>721</v>
      </c>
      <c r="I211" s="32" t="s">
        <v>752</v>
      </c>
      <c r="J211" s="31" t="s">
        <v>722</v>
      </c>
      <c r="K211" s="31" t="s">
        <v>722</v>
      </c>
      <c r="L211" s="58" t="s">
        <v>768</v>
      </c>
    </row>
    <row r="212" spans="1:12" s="71" customFormat="1" ht="15.6">
      <c r="A212" s="116">
        <v>56631</v>
      </c>
      <c r="B212" s="104" t="s">
        <v>1065</v>
      </c>
      <c r="C212" s="171"/>
      <c r="D212" s="81" t="s">
        <v>720</v>
      </c>
      <c r="E212" s="84" t="s">
        <v>721</v>
      </c>
      <c r="F212" s="84" t="s">
        <v>721</v>
      </c>
      <c r="G212" s="84" t="s">
        <v>721</v>
      </c>
      <c r="H212" s="84" t="s">
        <v>721</v>
      </c>
      <c r="I212" s="32" t="s">
        <v>756</v>
      </c>
      <c r="J212" s="31" t="s">
        <v>722</v>
      </c>
      <c r="K212" s="31" t="s">
        <v>722</v>
      </c>
      <c r="L212" s="58" t="s">
        <v>768</v>
      </c>
    </row>
    <row r="213" spans="1:12" s="71" customFormat="1" ht="15.6">
      <c r="A213" s="116"/>
      <c r="B213" s="104"/>
      <c r="C213" s="171"/>
      <c r="D213" s="81"/>
      <c r="E213" s="84"/>
      <c r="F213" s="84"/>
      <c r="G213" s="84"/>
      <c r="H213" s="84"/>
      <c r="I213" s="32"/>
      <c r="J213" s="31"/>
      <c r="K213" s="31"/>
      <c r="L213" s="58"/>
    </row>
    <row r="214" spans="1:12" s="71" customFormat="1" ht="15.6">
      <c r="A214" s="115">
        <v>567</v>
      </c>
      <c r="B214" s="98" t="s">
        <v>620</v>
      </c>
      <c r="C214" s="171"/>
      <c r="D214" s="81"/>
      <c r="E214" s="84"/>
      <c r="F214" s="84"/>
      <c r="G214" s="84"/>
      <c r="H214" s="84"/>
      <c r="I214" s="32"/>
      <c r="J214" s="31"/>
      <c r="K214" s="31"/>
      <c r="L214" s="58"/>
    </row>
    <row r="215" spans="1:12" s="71" customFormat="1" ht="15.6">
      <c r="A215" s="115"/>
      <c r="B215" s="98" t="s">
        <v>616</v>
      </c>
      <c r="C215" s="171"/>
      <c r="D215" s="81"/>
      <c r="E215" s="84"/>
      <c r="F215" s="84"/>
      <c r="G215" s="84"/>
      <c r="H215" s="84"/>
      <c r="I215" s="32"/>
      <c r="J215" s="31"/>
      <c r="K215" s="31"/>
      <c r="L215" s="58"/>
    </row>
    <row r="216" spans="1:12" s="71" customFormat="1" ht="15.6">
      <c r="A216" s="116">
        <v>5671</v>
      </c>
      <c r="B216" s="104" t="s">
        <v>621</v>
      </c>
      <c r="C216" s="171"/>
      <c r="D216" s="81" t="s">
        <v>720</v>
      </c>
      <c r="E216" s="84" t="s">
        <v>721</v>
      </c>
      <c r="F216" s="84" t="s">
        <v>721</v>
      </c>
      <c r="G216" s="84" t="s">
        <v>721</v>
      </c>
      <c r="H216" s="84" t="s">
        <v>721</v>
      </c>
      <c r="I216" s="32" t="s">
        <v>752</v>
      </c>
      <c r="J216" s="31" t="s">
        <v>722</v>
      </c>
      <c r="K216" s="31" t="s">
        <v>722</v>
      </c>
      <c r="L216" s="58" t="s">
        <v>768</v>
      </c>
    </row>
    <row r="217" spans="1:12" s="71" customFormat="1" ht="15.6">
      <c r="A217" s="116">
        <v>56711</v>
      </c>
      <c r="B217" s="104" t="s">
        <v>1067</v>
      </c>
      <c r="C217" s="171" t="s">
        <v>1204</v>
      </c>
      <c r="D217" s="81" t="s">
        <v>720</v>
      </c>
      <c r="E217" s="84" t="s">
        <v>721</v>
      </c>
      <c r="F217" s="84" t="s">
        <v>721</v>
      </c>
      <c r="G217" s="84" t="s">
        <v>721</v>
      </c>
      <c r="H217" s="84" t="s">
        <v>721</v>
      </c>
      <c r="I217" s="32" t="s">
        <v>756</v>
      </c>
      <c r="J217" s="31" t="s">
        <v>722</v>
      </c>
      <c r="K217" s="31" t="s">
        <v>722</v>
      </c>
      <c r="L217" s="58" t="s">
        <v>768</v>
      </c>
    </row>
    <row r="218" spans="1:12" s="71" customFormat="1" ht="15.6">
      <c r="A218" s="116">
        <v>5672</v>
      </c>
      <c r="B218" s="104" t="s">
        <v>622</v>
      </c>
      <c r="C218" s="171"/>
      <c r="D218" s="81" t="s">
        <v>720</v>
      </c>
      <c r="E218" s="84" t="s">
        <v>721</v>
      </c>
      <c r="F218" s="84" t="s">
        <v>721</v>
      </c>
      <c r="G218" s="84" t="s">
        <v>721</v>
      </c>
      <c r="H218" s="84" t="s">
        <v>721</v>
      </c>
      <c r="I218" s="32" t="s">
        <v>752</v>
      </c>
      <c r="J218" s="31" t="s">
        <v>722</v>
      </c>
      <c r="K218" s="31" t="s">
        <v>722</v>
      </c>
      <c r="L218" s="58" t="s">
        <v>768</v>
      </c>
    </row>
    <row r="219" spans="1:12" s="71" customFormat="1" ht="15.6">
      <c r="A219" s="116">
        <v>56721</v>
      </c>
      <c r="B219" s="104" t="s">
        <v>1068</v>
      </c>
      <c r="C219" s="171" t="s">
        <v>1204</v>
      </c>
      <c r="D219" s="81" t="s">
        <v>720</v>
      </c>
      <c r="E219" s="84" t="s">
        <v>721</v>
      </c>
      <c r="F219" s="84" t="s">
        <v>721</v>
      </c>
      <c r="G219" s="84" t="s">
        <v>721</v>
      </c>
      <c r="H219" s="84" t="s">
        <v>721</v>
      </c>
      <c r="I219" s="32" t="s">
        <v>756</v>
      </c>
      <c r="J219" s="31" t="s">
        <v>722</v>
      </c>
      <c r="K219" s="31" t="s">
        <v>722</v>
      </c>
      <c r="L219" s="58" t="s">
        <v>768</v>
      </c>
    </row>
    <row r="220" spans="1:12" s="71" customFormat="1" ht="15.6">
      <c r="A220" s="116"/>
      <c r="B220" s="104"/>
      <c r="C220" s="171"/>
      <c r="D220" s="81"/>
      <c r="E220" s="84"/>
      <c r="F220" s="84"/>
      <c r="G220" s="84"/>
      <c r="H220" s="84"/>
      <c r="I220" s="32"/>
      <c r="J220" s="31"/>
      <c r="K220" s="37"/>
      <c r="L220" s="58"/>
    </row>
    <row r="221" spans="1:12" s="71" customFormat="1" ht="15.6">
      <c r="A221" s="115">
        <v>569</v>
      </c>
      <c r="B221" s="98" t="s">
        <v>388</v>
      </c>
      <c r="C221" s="171"/>
      <c r="D221" s="81"/>
      <c r="E221" s="84"/>
      <c r="F221" s="84"/>
      <c r="G221" s="84"/>
      <c r="H221" s="84"/>
      <c r="I221" s="32"/>
      <c r="J221" s="31"/>
      <c r="K221" s="37"/>
      <c r="L221" s="58"/>
    </row>
    <row r="222" spans="1:12" s="71" customFormat="1" ht="15.6">
      <c r="A222" s="116">
        <v>5690</v>
      </c>
      <c r="B222" s="104" t="s">
        <v>623</v>
      </c>
      <c r="C222" s="171"/>
      <c r="D222" s="81" t="s">
        <v>720</v>
      </c>
      <c r="E222" s="84" t="s">
        <v>721</v>
      </c>
      <c r="F222" s="84" t="s">
        <v>721</v>
      </c>
      <c r="G222" s="84" t="s">
        <v>721</v>
      </c>
      <c r="H222" s="84" t="s">
        <v>721</v>
      </c>
      <c r="I222" s="32">
        <v>7999</v>
      </c>
      <c r="J222" s="31" t="s">
        <v>722</v>
      </c>
      <c r="K222" s="31" t="s">
        <v>722</v>
      </c>
      <c r="L222" s="58" t="s">
        <v>768</v>
      </c>
    </row>
    <row r="223" spans="1:12" s="71" customFormat="1" ht="15.6">
      <c r="A223" s="116">
        <v>5694</v>
      </c>
      <c r="B223" s="104" t="s">
        <v>624</v>
      </c>
      <c r="C223" s="171"/>
      <c r="D223" s="81" t="s">
        <v>720</v>
      </c>
      <c r="E223" s="84" t="s">
        <v>721</v>
      </c>
      <c r="F223" s="84" t="s">
        <v>721</v>
      </c>
      <c r="G223" s="84" t="s">
        <v>721</v>
      </c>
      <c r="H223" s="84" t="s">
        <v>721</v>
      </c>
      <c r="I223" s="32" t="s">
        <v>752</v>
      </c>
      <c r="J223" s="31" t="s">
        <v>722</v>
      </c>
      <c r="K223" s="31" t="s">
        <v>722</v>
      </c>
      <c r="L223" s="58" t="s">
        <v>768</v>
      </c>
    </row>
    <row r="224" spans="1:12" s="71" customFormat="1" ht="15.6">
      <c r="A224" s="116">
        <v>56941</v>
      </c>
      <c r="B224" s="104" t="s">
        <v>1066</v>
      </c>
      <c r="C224" s="171" t="s">
        <v>1204</v>
      </c>
      <c r="D224" s="81" t="s">
        <v>720</v>
      </c>
      <c r="E224" s="84" t="s">
        <v>721</v>
      </c>
      <c r="F224" s="84" t="s">
        <v>721</v>
      </c>
      <c r="G224" s="84" t="s">
        <v>721</v>
      </c>
      <c r="H224" s="84" t="s">
        <v>721</v>
      </c>
      <c r="I224" s="32" t="s">
        <v>756</v>
      </c>
      <c r="J224" s="31" t="s">
        <v>722</v>
      </c>
      <c r="K224" s="31" t="s">
        <v>722</v>
      </c>
      <c r="L224" s="58" t="s">
        <v>768</v>
      </c>
    </row>
    <row r="225" spans="1:12" s="71" customFormat="1" ht="15.6">
      <c r="A225" s="116">
        <v>5695</v>
      </c>
      <c r="B225" s="104" t="s">
        <v>3487</v>
      </c>
      <c r="C225" s="171"/>
      <c r="D225" s="81" t="s">
        <v>720</v>
      </c>
      <c r="E225" s="84" t="s">
        <v>721</v>
      </c>
      <c r="F225" s="84" t="s">
        <v>721</v>
      </c>
      <c r="G225" s="84" t="s">
        <v>721</v>
      </c>
      <c r="H225" s="84" t="s">
        <v>721</v>
      </c>
      <c r="I225" s="32">
        <v>7999</v>
      </c>
      <c r="J225" s="31" t="s">
        <v>722</v>
      </c>
      <c r="K225" s="31" t="s">
        <v>722</v>
      </c>
      <c r="L225" s="58" t="s">
        <v>768</v>
      </c>
    </row>
    <row r="226" spans="1:12" s="10" customFormat="1" ht="15.6">
      <c r="A226" s="116">
        <v>5696</v>
      </c>
      <c r="B226" s="104" t="s">
        <v>625</v>
      </c>
      <c r="C226" s="171"/>
      <c r="D226" s="81" t="s">
        <v>720</v>
      </c>
      <c r="E226" s="84" t="s">
        <v>721</v>
      </c>
      <c r="F226" s="84" t="s">
        <v>721</v>
      </c>
      <c r="G226" s="84" t="s">
        <v>721</v>
      </c>
      <c r="H226" s="84" t="s">
        <v>721</v>
      </c>
      <c r="I226" s="32">
        <v>7999</v>
      </c>
      <c r="J226" s="31" t="s">
        <v>722</v>
      </c>
      <c r="K226" s="31" t="s">
        <v>722</v>
      </c>
      <c r="L226" s="58" t="s">
        <v>768</v>
      </c>
    </row>
    <row r="227" spans="1:12" s="10" customFormat="1" ht="15.6">
      <c r="A227" s="116">
        <v>5697</v>
      </c>
      <c r="B227" s="104" t="s">
        <v>626</v>
      </c>
      <c r="C227" s="171"/>
      <c r="D227" s="81" t="s">
        <v>720</v>
      </c>
      <c r="E227" s="84" t="s">
        <v>721</v>
      </c>
      <c r="F227" s="84" t="s">
        <v>721</v>
      </c>
      <c r="G227" s="84" t="s">
        <v>721</v>
      </c>
      <c r="H227" s="84" t="s">
        <v>721</v>
      </c>
      <c r="I227" s="32" t="s">
        <v>752</v>
      </c>
      <c r="J227" s="31" t="s">
        <v>722</v>
      </c>
      <c r="K227" s="31" t="s">
        <v>722</v>
      </c>
      <c r="L227" s="58" t="s">
        <v>768</v>
      </c>
    </row>
    <row r="228" spans="1:12" s="10" customFormat="1" ht="15.6">
      <c r="A228" s="116">
        <v>56971</v>
      </c>
      <c r="B228" s="104" t="s">
        <v>1069</v>
      </c>
      <c r="C228" s="171"/>
      <c r="D228" s="81" t="s">
        <v>720</v>
      </c>
      <c r="E228" s="84" t="s">
        <v>721</v>
      </c>
      <c r="F228" s="84" t="s">
        <v>721</v>
      </c>
      <c r="G228" s="84" t="s">
        <v>721</v>
      </c>
      <c r="H228" s="84" t="s">
        <v>721</v>
      </c>
      <c r="I228" s="32" t="s">
        <v>756</v>
      </c>
      <c r="J228" s="31" t="s">
        <v>722</v>
      </c>
      <c r="K228" s="31" t="s">
        <v>722</v>
      </c>
      <c r="L228" s="58" t="s">
        <v>768</v>
      </c>
    </row>
    <row r="229" spans="1:12" s="10" customFormat="1" ht="15.6">
      <c r="A229" s="116">
        <v>5698</v>
      </c>
      <c r="B229" s="104" t="s">
        <v>1024</v>
      </c>
      <c r="C229" s="171" t="s">
        <v>1184</v>
      </c>
      <c r="D229" s="81" t="s">
        <v>720</v>
      </c>
      <c r="E229" s="84" t="s">
        <v>721</v>
      </c>
      <c r="F229" s="84" t="s">
        <v>721</v>
      </c>
      <c r="G229" s="84" t="s">
        <v>721</v>
      </c>
      <c r="H229" s="84" t="s">
        <v>721</v>
      </c>
      <c r="I229" s="32" t="s">
        <v>517</v>
      </c>
      <c r="J229" s="31" t="s">
        <v>722</v>
      </c>
      <c r="K229" s="31" t="s">
        <v>722</v>
      </c>
      <c r="L229" s="58" t="s">
        <v>768</v>
      </c>
    </row>
    <row r="230" spans="1:12" s="10" customFormat="1" ht="15.6">
      <c r="A230" s="116">
        <v>5699</v>
      </c>
      <c r="B230" s="104" t="s">
        <v>1930</v>
      </c>
      <c r="C230" s="171" t="s">
        <v>1184</v>
      </c>
      <c r="D230" s="81" t="s">
        <v>720</v>
      </c>
      <c r="E230" s="84" t="s">
        <v>721</v>
      </c>
      <c r="F230" s="84" t="s">
        <v>721</v>
      </c>
      <c r="G230" s="84" t="s">
        <v>721</v>
      </c>
      <c r="H230" s="84" t="s">
        <v>721</v>
      </c>
      <c r="I230" s="32">
        <v>7999</v>
      </c>
      <c r="J230" s="31" t="s">
        <v>722</v>
      </c>
      <c r="K230" s="31" t="s">
        <v>722</v>
      </c>
      <c r="L230" s="58" t="s">
        <v>768</v>
      </c>
    </row>
    <row r="231" spans="1:12" s="82" customFormat="1" ht="15.6">
      <c r="A231" s="116"/>
      <c r="B231" s="104"/>
      <c r="C231" s="171"/>
      <c r="D231" s="37"/>
      <c r="E231" s="37"/>
      <c r="F231" s="37"/>
      <c r="G231" s="37"/>
      <c r="H231" s="37"/>
      <c r="I231" s="32"/>
      <c r="J231" s="31"/>
      <c r="K231" s="37"/>
      <c r="L231" s="58"/>
    </row>
    <row r="232" spans="1:12" s="82" customFormat="1" ht="17.399999999999999">
      <c r="A232" s="90">
        <v>57</v>
      </c>
      <c r="B232" s="91" t="s">
        <v>389</v>
      </c>
      <c r="C232" s="171"/>
      <c r="D232" s="81"/>
      <c r="E232" s="84"/>
      <c r="F232" s="84"/>
      <c r="G232" s="84"/>
      <c r="H232" s="84"/>
      <c r="I232" s="32"/>
      <c r="J232" s="31"/>
      <c r="K232" s="37"/>
      <c r="L232" s="58"/>
    </row>
    <row r="233" spans="1:12" s="82" customFormat="1" ht="15.6">
      <c r="A233" s="115">
        <v>571</v>
      </c>
      <c r="B233" s="98" t="s">
        <v>390</v>
      </c>
      <c r="C233" s="171"/>
      <c r="D233" s="81"/>
      <c r="E233" s="84"/>
      <c r="F233" s="84"/>
      <c r="G233" s="84"/>
      <c r="H233" s="84"/>
      <c r="I233" s="32"/>
      <c r="J233" s="31"/>
      <c r="K233" s="49"/>
      <c r="L233" s="58"/>
    </row>
    <row r="234" spans="1:12" s="82" customFormat="1" ht="15.6">
      <c r="A234" s="116">
        <v>5711</v>
      </c>
      <c r="B234" s="104" t="s">
        <v>628</v>
      </c>
      <c r="C234" s="171"/>
      <c r="D234" s="81" t="s">
        <v>720</v>
      </c>
      <c r="E234" s="84" t="s">
        <v>721</v>
      </c>
      <c r="F234" s="84" t="s">
        <v>721</v>
      </c>
      <c r="G234" s="84" t="s">
        <v>721</v>
      </c>
      <c r="H234" s="84" t="s">
        <v>721</v>
      </c>
      <c r="I234" s="32" t="s">
        <v>752</v>
      </c>
      <c r="J234" s="31" t="s">
        <v>722</v>
      </c>
      <c r="K234" s="31" t="s">
        <v>722</v>
      </c>
      <c r="L234" s="58" t="s">
        <v>768</v>
      </c>
    </row>
    <row r="235" spans="1:12" s="82" customFormat="1" ht="15.6">
      <c r="A235" s="116">
        <v>57111</v>
      </c>
      <c r="B235" s="104" t="s">
        <v>1046</v>
      </c>
      <c r="C235" s="171" t="s">
        <v>1204</v>
      </c>
      <c r="D235" s="81" t="s">
        <v>720</v>
      </c>
      <c r="E235" s="84" t="s">
        <v>721</v>
      </c>
      <c r="F235" s="84" t="s">
        <v>721</v>
      </c>
      <c r="G235" s="84" t="s">
        <v>721</v>
      </c>
      <c r="H235" s="84" t="s">
        <v>721</v>
      </c>
      <c r="I235" s="32" t="s">
        <v>756</v>
      </c>
      <c r="J235" s="31" t="s">
        <v>722</v>
      </c>
      <c r="K235" s="31" t="s">
        <v>722</v>
      </c>
      <c r="L235" s="58" t="s">
        <v>768</v>
      </c>
    </row>
    <row r="236" spans="1:12" s="82" customFormat="1" ht="15.6">
      <c r="A236" s="116">
        <v>5714</v>
      </c>
      <c r="B236" s="104" t="s">
        <v>390</v>
      </c>
      <c r="C236" s="171"/>
      <c r="D236" s="81" t="s">
        <v>720</v>
      </c>
      <c r="E236" s="84" t="s">
        <v>721</v>
      </c>
      <c r="F236" s="84" t="s">
        <v>721</v>
      </c>
      <c r="G236" s="84" t="s">
        <v>721</v>
      </c>
      <c r="H236" s="84" t="s">
        <v>721</v>
      </c>
      <c r="I236" s="32" t="s">
        <v>752</v>
      </c>
      <c r="J236" s="31" t="s">
        <v>722</v>
      </c>
      <c r="K236" s="31" t="s">
        <v>722</v>
      </c>
      <c r="L236" s="58" t="s">
        <v>768</v>
      </c>
    </row>
    <row r="237" spans="1:12" s="82" customFormat="1" ht="15.6">
      <c r="A237" s="116">
        <v>5718</v>
      </c>
      <c r="B237" s="104" t="s">
        <v>1039</v>
      </c>
      <c r="C237" s="171" t="s">
        <v>1184</v>
      </c>
      <c r="D237" s="81" t="s">
        <v>720</v>
      </c>
      <c r="E237" s="84" t="s">
        <v>721</v>
      </c>
      <c r="F237" s="84" t="s">
        <v>721</v>
      </c>
      <c r="G237" s="84" t="s">
        <v>721</v>
      </c>
      <c r="H237" s="84" t="s">
        <v>721</v>
      </c>
      <c r="I237" s="32" t="s">
        <v>517</v>
      </c>
      <c r="J237" s="31" t="s">
        <v>722</v>
      </c>
      <c r="K237" s="31" t="s">
        <v>722</v>
      </c>
      <c r="L237" s="58" t="s">
        <v>768</v>
      </c>
    </row>
    <row r="238" spans="1:12" s="82" customFormat="1" ht="15.6">
      <c r="A238" s="116">
        <v>5719</v>
      </c>
      <c r="B238" s="104" t="s">
        <v>1040</v>
      </c>
      <c r="C238" s="171" t="s">
        <v>1184</v>
      </c>
      <c r="D238" s="81" t="s">
        <v>720</v>
      </c>
      <c r="E238" s="84" t="s">
        <v>721</v>
      </c>
      <c r="F238" s="84" t="s">
        <v>721</v>
      </c>
      <c r="G238" s="84" t="s">
        <v>721</v>
      </c>
      <c r="H238" s="84" t="s">
        <v>721</v>
      </c>
      <c r="I238" s="32">
        <v>7999</v>
      </c>
      <c r="J238" s="31" t="s">
        <v>722</v>
      </c>
      <c r="K238" s="31" t="s">
        <v>722</v>
      </c>
      <c r="L238" s="58" t="s">
        <v>768</v>
      </c>
    </row>
    <row r="239" spans="1:12" s="82" customFormat="1" ht="15.6">
      <c r="A239" s="116"/>
      <c r="B239" s="104"/>
      <c r="C239" s="171"/>
      <c r="D239" s="81"/>
      <c r="E239" s="84"/>
      <c r="F239" s="84"/>
      <c r="G239" s="84"/>
      <c r="H239" s="84"/>
      <c r="I239" s="32"/>
      <c r="J239" s="31"/>
      <c r="K239" s="49"/>
      <c r="L239" s="58"/>
    </row>
    <row r="240" spans="1:12" s="82" customFormat="1" ht="15.6">
      <c r="A240" s="115">
        <v>572</v>
      </c>
      <c r="B240" s="98" t="s">
        <v>3534</v>
      </c>
      <c r="C240" s="171"/>
      <c r="D240" s="81"/>
      <c r="E240" s="84"/>
      <c r="F240" s="84"/>
      <c r="G240" s="84"/>
      <c r="H240" s="84"/>
      <c r="I240" s="32"/>
      <c r="J240" s="31"/>
      <c r="K240" s="49"/>
      <c r="L240" s="58"/>
    </row>
    <row r="241" spans="1:12" s="82" customFormat="1" ht="15.6">
      <c r="A241" s="116">
        <v>5721</v>
      </c>
      <c r="B241" s="123" t="s">
        <v>3535</v>
      </c>
      <c r="C241" s="171"/>
      <c r="D241" s="81" t="s">
        <v>720</v>
      </c>
      <c r="E241" s="84" t="s">
        <v>721</v>
      </c>
      <c r="F241" s="84" t="s">
        <v>721</v>
      </c>
      <c r="G241" s="84" t="s">
        <v>721</v>
      </c>
      <c r="H241" s="84" t="s">
        <v>721</v>
      </c>
      <c r="I241" s="32">
        <v>7999</v>
      </c>
      <c r="J241" s="31" t="s">
        <v>722</v>
      </c>
      <c r="K241" s="31" t="s">
        <v>722</v>
      </c>
      <c r="L241" s="58" t="s">
        <v>768</v>
      </c>
    </row>
    <row r="242" spans="1:12" s="82" customFormat="1" ht="15.6">
      <c r="A242" s="116">
        <v>5722</v>
      </c>
      <c r="B242" s="123" t="s">
        <v>3536</v>
      </c>
      <c r="C242" s="171"/>
      <c r="D242" s="81" t="s">
        <v>720</v>
      </c>
      <c r="E242" s="84" t="s">
        <v>721</v>
      </c>
      <c r="F242" s="84" t="s">
        <v>721</v>
      </c>
      <c r="G242" s="84" t="s">
        <v>721</v>
      </c>
      <c r="H242" s="84" t="s">
        <v>721</v>
      </c>
      <c r="I242" s="32">
        <v>7999</v>
      </c>
      <c r="J242" s="31" t="s">
        <v>722</v>
      </c>
      <c r="K242" s="31" t="s">
        <v>722</v>
      </c>
      <c r="L242" s="58" t="s">
        <v>768</v>
      </c>
    </row>
    <row r="243" spans="1:12" s="82" customFormat="1" ht="15.6">
      <c r="A243" s="116">
        <v>5724</v>
      </c>
      <c r="B243" s="104" t="s">
        <v>3537</v>
      </c>
      <c r="C243" s="171"/>
      <c r="D243" s="81" t="s">
        <v>720</v>
      </c>
      <c r="E243" s="84" t="s">
        <v>721</v>
      </c>
      <c r="F243" s="84" t="s">
        <v>721</v>
      </c>
      <c r="G243" s="84" t="s">
        <v>721</v>
      </c>
      <c r="H243" s="84" t="s">
        <v>721</v>
      </c>
      <c r="I243" s="32" t="s">
        <v>517</v>
      </c>
      <c r="J243" s="31" t="s">
        <v>722</v>
      </c>
      <c r="K243" s="31" t="s">
        <v>722</v>
      </c>
      <c r="L243" s="58" t="s">
        <v>768</v>
      </c>
    </row>
    <row r="244" spans="1:12" s="82" customFormat="1" ht="15.6">
      <c r="A244" s="116">
        <v>57241</v>
      </c>
      <c r="B244" s="104" t="s">
        <v>3538</v>
      </c>
      <c r="C244" s="171" t="s">
        <v>1204</v>
      </c>
      <c r="D244" s="81" t="s">
        <v>720</v>
      </c>
      <c r="E244" s="84" t="s">
        <v>721</v>
      </c>
      <c r="F244" s="84" t="s">
        <v>721</v>
      </c>
      <c r="G244" s="84" t="s">
        <v>721</v>
      </c>
      <c r="H244" s="84" t="s">
        <v>721</v>
      </c>
      <c r="I244" s="32" t="s">
        <v>756</v>
      </c>
      <c r="J244" s="31" t="s">
        <v>722</v>
      </c>
      <c r="K244" s="31" t="s">
        <v>722</v>
      </c>
      <c r="L244" s="58" t="s">
        <v>768</v>
      </c>
    </row>
    <row r="245" spans="1:12" s="82" customFormat="1" ht="15.6">
      <c r="A245" s="116">
        <v>57242</v>
      </c>
      <c r="B245" s="104" t="s">
        <v>3539</v>
      </c>
      <c r="C245" s="171" t="s">
        <v>1204</v>
      </c>
      <c r="D245" s="81" t="s">
        <v>720</v>
      </c>
      <c r="E245" s="84" t="s">
        <v>721</v>
      </c>
      <c r="F245" s="84" t="s">
        <v>721</v>
      </c>
      <c r="G245" s="84" t="s">
        <v>721</v>
      </c>
      <c r="H245" s="84" t="s">
        <v>721</v>
      </c>
      <c r="I245" s="32" t="s">
        <v>756</v>
      </c>
      <c r="J245" s="31" t="s">
        <v>722</v>
      </c>
      <c r="K245" s="31" t="s">
        <v>722</v>
      </c>
      <c r="L245" s="58" t="s">
        <v>768</v>
      </c>
    </row>
    <row r="246" spans="1:12" s="82" customFormat="1" ht="15.6">
      <c r="A246" s="116">
        <v>57243</v>
      </c>
      <c r="B246" s="104" t="s">
        <v>1181</v>
      </c>
      <c r="C246" s="171" t="s">
        <v>1204</v>
      </c>
      <c r="D246" s="81" t="s">
        <v>720</v>
      </c>
      <c r="E246" s="84" t="s">
        <v>721</v>
      </c>
      <c r="F246" s="84" t="s">
        <v>721</v>
      </c>
      <c r="G246" s="84" t="s">
        <v>721</v>
      </c>
      <c r="H246" s="84" t="s">
        <v>721</v>
      </c>
      <c r="I246" s="32" t="s">
        <v>756</v>
      </c>
      <c r="J246" s="31" t="s">
        <v>722</v>
      </c>
      <c r="K246" s="31" t="s">
        <v>722</v>
      </c>
      <c r="L246" s="58" t="s">
        <v>768</v>
      </c>
    </row>
    <row r="247" spans="1:12" s="82" customFormat="1" ht="15.6">
      <c r="A247" s="116">
        <v>5728</v>
      </c>
      <c r="B247" s="104" t="s">
        <v>3540</v>
      </c>
      <c r="C247" s="171" t="s">
        <v>1184</v>
      </c>
      <c r="D247" s="81" t="s">
        <v>720</v>
      </c>
      <c r="E247" s="84" t="s">
        <v>721</v>
      </c>
      <c r="F247" s="84" t="s">
        <v>721</v>
      </c>
      <c r="G247" s="84" t="s">
        <v>721</v>
      </c>
      <c r="H247" s="84" t="s">
        <v>721</v>
      </c>
      <c r="I247" s="32" t="s">
        <v>517</v>
      </c>
      <c r="J247" s="31" t="s">
        <v>722</v>
      </c>
      <c r="K247" s="31" t="s">
        <v>722</v>
      </c>
      <c r="L247" s="58" t="s">
        <v>768</v>
      </c>
    </row>
    <row r="248" spans="1:12" s="82" customFormat="1" ht="15.6">
      <c r="A248" s="116">
        <v>5729</v>
      </c>
      <c r="B248" s="104" t="s">
        <v>3541</v>
      </c>
      <c r="C248" s="171" t="s">
        <v>1184</v>
      </c>
      <c r="D248" s="81" t="s">
        <v>720</v>
      </c>
      <c r="E248" s="84" t="s">
        <v>721</v>
      </c>
      <c r="F248" s="84" t="s">
        <v>721</v>
      </c>
      <c r="G248" s="84" t="s">
        <v>721</v>
      </c>
      <c r="H248" s="84" t="s">
        <v>721</v>
      </c>
      <c r="I248" s="32">
        <v>7999</v>
      </c>
      <c r="J248" s="31" t="s">
        <v>722</v>
      </c>
      <c r="K248" s="31" t="s">
        <v>722</v>
      </c>
      <c r="L248" s="58" t="s">
        <v>768</v>
      </c>
    </row>
    <row r="249" spans="1:12" s="82" customFormat="1" ht="15.6">
      <c r="A249" s="116" t="s">
        <v>2</v>
      </c>
      <c r="B249" s="104" t="s">
        <v>2</v>
      </c>
      <c r="C249" s="171"/>
      <c r="D249" s="81"/>
      <c r="E249" s="84"/>
      <c r="F249" s="84"/>
      <c r="G249" s="84"/>
      <c r="H249" s="84"/>
      <c r="I249" s="32"/>
      <c r="J249" s="31"/>
      <c r="K249" s="49"/>
      <c r="L249" s="58"/>
    </row>
    <row r="250" spans="1:12" s="82" customFormat="1" ht="15.6">
      <c r="A250" s="115">
        <v>573</v>
      </c>
      <c r="B250" s="98" t="s">
        <v>391</v>
      </c>
      <c r="C250" s="171"/>
      <c r="D250" s="81"/>
      <c r="E250" s="84"/>
      <c r="F250" s="84"/>
      <c r="G250" s="84"/>
      <c r="H250" s="84"/>
      <c r="I250" s="32"/>
      <c r="J250" s="31"/>
      <c r="K250" s="49"/>
      <c r="L250" s="58"/>
    </row>
    <row r="251" spans="1:12" s="82" customFormat="1" ht="15.6">
      <c r="A251" s="116">
        <v>5731</v>
      </c>
      <c r="B251" s="104" t="s">
        <v>993</v>
      </c>
      <c r="C251" s="171"/>
      <c r="D251" s="81" t="s">
        <v>720</v>
      </c>
      <c r="E251" s="84" t="s">
        <v>721</v>
      </c>
      <c r="F251" s="84" t="s">
        <v>721</v>
      </c>
      <c r="G251" s="84" t="s">
        <v>721</v>
      </c>
      <c r="H251" s="84" t="s">
        <v>721</v>
      </c>
      <c r="I251" s="32">
        <v>7999</v>
      </c>
      <c r="J251" s="31" t="s">
        <v>722</v>
      </c>
      <c r="K251" s="31" t="s">
        <v>722</v>
      </c>
      <c r="L251" s="58" t="s">
        <v>768</v>
      </c>
    </row>
    <row r="252" spans="1:12" s="82" customFormat="1" ht="15.6">
      <c r="A252" s="116">
        <v>5733</v>
      </c>
      <c r="B252" s="104" t="s">
        <v>1044</v>
      </c>
      <c r="C252" s="171"/>
      <c r="D252" s="81" t="s">
        <v>720</v>
      </c>
      <c r="E252" s="84" t="s">
        <v>721</v>
      </c>
      <c r="F252" s="84" t="s">
        <v>721</v>
      </c>
      <c r="G252" s="84" t="s">
        <v>721</v>
      </c>
      <c r="H252" s="84" t="s">
        <v>721</v>
      </c>
      <c r="I252" s="32" t="s">
        <v>752</v>
      </c>
      <c r="J252" s="31" t="s">
        <v>722</v>
      </c>
      <c r="K252" s="31" t="s">
        <v>722</v>
      </c>
      <c r="L252" s="58" t="s">
        <v>768</v>
      </c>
    </row>
    <row r="253" spans="1:12" s="82" customFormat="1" ht="15.6">
      <c r="A253" s="116">
        <v>57331</v>
      </c>
      <c r="B253" s="104" t="s">
        <v>1045</v>
      </c>
      <c r="C253" s="171"/>
      <c r="D253" s="81" t="s">
        <v>720</v>
      </c>
      <c r="E253" s="84" t="s">
        <v>721</v>
      </c>
      <c r="F253" s="84" t="s">
        <v>721</v>
      </c>
      <c r="G253" s="84" t="s">
        <v>721</v>
      </c>
      <c r="H253" s="84" t="s">
        <v>721</v>
      </c>
      <c r="I253" s="32" t="s">
        <v>756</v>
      </c>
      <c r="J253" s="31" t="s">
        <v>722</v>
      </c>
      <c r="K253" s="31" t="s">
        <v>722</v>
      </c>
      <c r="L253" s="58" t="s">
        <v>768</v>
      </c>
    </row>
    <row r="254" spans="1:12" s="82" customFormat="1" ht="15.6">
      <c r="A254" s="116">
        <v>5734</v>
      </c>
      <c r="B254" s="104" t="s">
        <v>392</v>
      </c>
      <c r="C254" s="171"/>
      <c r="D254" s="81" t="s">
        <v>720</v>
      </c>
      <c r="E254" s="84" t="s">
        <v>721</v>
      </c>
      <c r="F254" s="84" t="s">
        <v>721</v>
      </c>
      <c r="G254" s="84" t="s">
        <v>721</v>
      </c>
      <c r="H254" s="84" t="s">
        <v>721</v>
      </c>
      <c r="I254" s="32" t="s">
        <v>517</v>
      </c>
      <c r="J254" s="31" t="s">
        <v>722</v>
      </c>
      <c r="K254" s="31" t="s">
        <v>722</v>
      </c>
      <c r="L254" s="58" t="s">
        <v>768</v>
      </c>
    </row>
    <row r="255" spans="1:12" s="82" customFormat="1" ht="15.6">
      <c r="A255" s="116">
        <v>5738</v>
      </c>
      <c r="B255" s="104" t="s">
        <v>1029</v>
      </c>
      <c r="C255" s="171" t="s">
        <v>1184</v>
      </c>
      <c r="D255" s="81" t="s">
        <v>720</v>
      </c>
      <c r="E255" s="84" t="s">
        <v>721</v>
      </c>
      <c r="F255" s="84" t="s">
        <v>721</v>
      </c>
      <c r="G255" s="84" t="s">
        <v>721</v>
      </c>
      <c r="H255" s="84" t="s">
        <v>721</v>
      </c>
      <c r="I255" s="32" t="s">
        <v>517</v>
      </c>
      <c r="J255" s="31" t="s">
        <v>722</v>
      </c>
      <c r="K255" s="31" t="s">
        <v>722</v>
      </c>
      <c r="L255" s="58" t="s">
        <v>768</v>
      </c>
    </row>
    <row r="256" spans="1:12" s="82" customFormat="1" ht="15.6">
      <c r="A256" s="116">
        <v>5739</v>
      </c>
      <c r="B256" s="104" t="s">
        <v>1025</v>
      </c>
      <c r="C256" s="171" t="s">
        <v>1184</v>
      </c>
      <c r="D256" s="81" t="s">
        <v>720</v>
      </c>
      <c r="E256" s="84" t="s">
        <v>721</v>
      </c>
      <c r="F256" s="84" t="s">
        <v>721</v>
      </c>
      <c r="G256" s="84" t="s">
        <v>721</v>
      </c>
      <c r="H256" s="84" t="s">
        <v>721</v>
      </c>
      <c r="I256" s="32">
        <v>7999</v>
      </c>
      <c r="J256" s="31" t="s">
        <v>722</v>
      </c>
      <c r="K256" s="31" t="s">
        <v>722</v>
      </c>
      <c r="L256" s="58" t="s">
        <v>768</v>
      </c>
    </row>
    <row r="257" spans="1:14" s="82" customFormat="1" ht="15.6">
      <c r="A257" s="116"/>
      <c r="B257" s="104"/>
      <c r="C257" s="171"/>
      <c r="D257" s="81"/>
      <c r="E257" s="84"/>
      <c r="F257" s="84"/>
      <c r="G257" s="84"/>
      <c r="H257" s="84"/>
      <c r="I257" s="32"/>
      <c r="J257" s="31"/>
      <c r="K257" s="31"/>
      <c r="L257" s="58"/>
    </row>
    <row r="258" spans="1:14" s="82" customFormat="1" ht="15.6">
      <c r="A258" s="115">
        <v>574</v>
      </c>
      <c r="B258" s="98" t="s">
        <v>393</v>
      </c>
      <c r="C258" s="171"/>
      <c r="D258" s="81"/>
      <c r="E258" s="84"/>
      <c r="F258" s="84"/>
      <c r="G258" s="84"/>
      <c r="H258" s="84"/>
      <c r="I258" s="32"/>
      <c r="J258" s="31"/>
      <c r="K258" s="31"/>
      <c r="L258" s="58"/>
    </row>
    <row r="259" spans="1:14" s="82" customFormat="1" ht="15.6">
      <c r="A259" s="116">
        <v>5741</v>
      </c>
      <c r="B259" s="104" t="s">
        <v>393</v>
      </c>
      <c r="C259" s="171"/>
      <c r="D259" s="81" t="s">
        <v>720</v>
      </c>
      <c r="E259" s="84" t="s">
        <v>721</v>
      </c>
      <c r="F259" s="84" t="s">
        <v>721</v>
      </c>
      <c r="G259" s="84" t="s">
        <v>721</v>
      </c>
      <c r="H259" s="84" t="s">
        <v>721</v>
      </c>
      <c r="I259" s="32" t="s">
        <v>752</v>
      </c>
      <c r="J259" s="31" t="s">
        <v>722</v>
      </c>
      <c r="K259" s="31" t="s">
        <v>722</v>
      </c>
      <c r="L259" s="58" t="s">
        <v>768</v>
      </c>
    </row>
    <row r="260" spans="1:14" s="82" customFormat="1" ht="15.6">
      <c r="A260" s="116">
        <v>57411</v>
      </c>
      <c r="B260" s="104" t="s">
        <v>994</v>
      </c>
      <c r="C260" s="171"/>
      <c r="D260" s="81" t="s">
        <v>720</v>
      </c>
      <c r="E260" s="84" t="s">
        <v>721</v>
      </c>
      <c r="F260" s="84" t="s">
        <v>721</v>
      </c>
      <c r="G260" s="84" t="s">
        <v>721</v>
      </c>
      <c r="H260" s="84" t="s">
        <v>721</v>
      </c>
      <c r="I260" s="32" t="s">
        <v>756</v>
      </c>
      <c r="J260" s="31" t="s">
        <v>722</v>
      </c>
      <c r="K260" s="31" t="s">
        <v>722</v>
      </c>
      <c r="L260" s="58" t="s">
        <v>768</v>
      </c>
    </row>
    <row r="261" spans="1:14" s="82" customFormat="1" ht="15.6">
      <c r="A261" s="116">
        <v>5748</v>
      </c>
      <c r="B261" s="104" t="s">
        <v>394</v>
      </c>
      <c r="C261" s="171" t="s">
        <v>1184</v>
      </c>
      <c r="D261" s="81"/>
      <c r="E261" s="84"/>
      <c r="F261" s="84"/>
      <c r="G261" s="84"/>
      <c r="H261" s="84"/>
      <c r="I261" s="32" t="s">
        <v>517</v>
      </c>
      <c r="J261" s="31" t="s">
        <v>722</v>
      </c>
      <c r="K261" s="31" t="s">
        <v>722</v>
      </c>
      <c r="L261" s="58" t="s">
        <v>768</v>
      </c>
    </row>
    <row r="262" spans="1:14" s="82" customFormat="1" ht="15.6">
      <c r="A262" s="116">
        <v>5749</v>
      </c>
      <c r="B262" s="104" t="s">
        <v>395</v>
      </c>
      <c r="C262" s="171" t="s">
        <v>1184</v>
      </c>
      <c r="D262" s="81" t="s">
        <v>720</v>
      </c>
      <c r="E262" s="84"/>
      <c r="F262" s="84" t="s">
        <v>721</v>
      </c>
      <c r="G262" s="84" t="s">
        <v>721</v>
      </c>
      <c r="H262" s="84" t="s">
        <v>721</v>
      </c>
      <c r="I262" s="32">
        <v>7999</v>
      </c>
      <c r="J262" s="31" t="s">
        <v>722</v>
      </c>
      <c r="K262" s="31" t="s">
        <v>722</v>
      </c>
      <c r="L262" s="58" t="s">
        <v>768</v>
      </c>
    </row>
    <row r="263" spans="1:14" s="82" customFormat="1" ht="15.6">
      <c r="A263" s="116"/>
      <c r="B263" s="104"/>
      <c r="C263" s="171"/>
      <c r="D263" s="37"/>
      <c r="E263" s="37"/>
      <c r="F263" s="84"/>
      <c r="G263" s="84"/>
      <c r="H263" s="84"/>
      <c r="I263" s="32"/>
      <c r="J263" s="31"/>
      <c r="K263" s="31"/>
      <c r="L263" s="58"/>
    </row>
    <row r="264" spans="1:14" s="82" customFormat="1" ht="15.6">
      <c r="A264" s="115">
        <v>575</v>
      </c>
      <c r="B264" s="98" t="s">
        <v>396</v>
      </c>
      <c r="C264" s="171"/>
      <c r="D264" s="81"/>
      <c r="E264" s="84"/>
      <c r="F264" s="84"/>
      <c r="G264" s="84"/>
      <c r="H264" s="84"/>
      <c r="I264" s="32"/>
      <c r="J264" s="31"/>
      <c r="K264" s="31"/>
      <c r="L264" s="58"/>
    </row>
    <row r="265" spans="1:14" s="82" customFormat="1" ht="15.6">
      <c r="A265" s="116">
        <v>5751</v>
      </c>
      <c r="B265" s="104" t="s">
        <v>1169</v>
      </c>
      <c r="C265" s="171"/>
      <c r="D265" s="81" t="s">
        <v>720</v>
      </c>
      <c r="E265" s="84" t="s">
        <v>721</v>
      </c>
      <c r="F265" s="84" t="s">
        <v>721</v>
      </c>
      <c r="G265" s="84" t="s">
        <v>721</v>
      </c>
      <c r="H265" s="84" t="s">
        <v>721</v>
      </c>
      <c r="I265" s="32" t="s">
        <v>752</v>
      </c>
      <c r="J265" s="31" t="s">
        <v>722</v>
      </c>
      <c r="K265" s="31" t="s">
        <v>722</v>
      </c>
      <c r="L265" s="58" t="s">
        <v>768</v>
      </c>
    </row>
    <row r="266" spans="1:14" s="82" customFormat="1" ht="15.6">
      <c r="A266" s="116">
        <v>57511</v>
      </c>
      <c r="B266" s="104" t="s">
        <v>1138</v>
      </c>
      <c r="C266" s="171" t="s">
        <v>1204</v>
      </c>
      <c r="D266" s="81" t="s">
        <v>720</v>
      </c>
      <c r="E266" s="84" t="s">
        <v>721</v>
      </c>
      <c r="F266" s="84" t="s">
        <v>721</v>
      </c>
      <c r="G266" s="84" t="s">
        <v>721</v>
      </c>
      <c r="H266" s="84" t="s">
        <v>721</v>
      </c>
      <c r="I266" s="32" t="s">
        <v>756</v>
      </c>
      <c r="J266" s="31" t="s">
        <v>722</v>
      </c>
      <c r="K266" s="31" t="s">
        <v>722</v>
      </c>
      <c r="L266" s="58" t="s">
        <v>768</v>
      </c>
    </row>
    <row r="267" spans="1:14" s="82" customFormat="1" ht="15.6">
      <c r="A267" s="116">
        <v>5758</v>
      </c>
      <c r="B267" s="104" t="s">
        <v>1027</v>
      </c>
      <c r="C267" s="171" t="s">
        <v>1184</v>
      </c>
      <c r="D267" s="81" t="s">
        <v>720</v>
      </c>
      <c r="E267" s="84" t="s">
        <v>721</v>
      </c>
      <c r="F267" s="84" t="s">
        <v>721</v>
      </c>
      <c r="G267" s="84" t="s">
        <v>721</v>
      </c>
      <c r="H267" s="84" t="s">
        <v>721</v>
      </c>
      <c r="I267" s="32" t="s">
        <v>517</v>
      </c>
      <c r="J267" s="31" t="s">
        <v>722</v>
      </c>
      <c r="K267" s="31" t="s">
        <v>722</v>
      </c>
      <c r="L267" s="58" t="s">
        <v>768</v>
      </c>
    </row>
    <row r="268" spans="1:14" s="82" customFormat="1" ht="15.6">
      <c r="A268" s="116">
        <v>5759</v>
      </c>
      <c r="B268" s="104" t="s">
        <v>1026</v>
      </c>
      <c r="C268" s="171" t="s">
        <v>1184</v>
      </c>
      <c r="D268" s="81" t="s">
        <v>720</v>
      </c>
      <c r="E268" s="84" t="s">
        <v>721</v>
      </c>
      <c r="F268" s="84" t="s">
        <v>721</v>
      </c>
      <c r="G268" s="84" t="s">
        <v>721</v>
      </c>
      <c r="H268" s="84" t="s">
        <v>721</v>
      </c>
      <c r="I268" s="32">
        <v>7999</v>
      </c>
      <c r="J268" s="31" t="s">
        <v>722</v>
      </c>
      <c r="K268" s="31" t="s">
        <v>722</v>
      </c>
      <c r="L268" s="58" t="s">
        <v>768</v>
      </c>
      <c r="N268" s="124"/>
    </row>
    <row r="269" spans="1:14" s="82" customFormat="1" ht="15.6">
      <c r="A269" s="116"/>
      <c r="B269" s="104"/>
      <c r="C269" s="171"/>
      <c r="D269" s="81"/>
      <c r="E269" s="84"/>
      <c r="F269" s="84"/>
      <c r="G269" s="84"/>
      <c r="H269" s="84"/>
      <c r="I269" s="32"/>
      <c r="J269" s="31"/>
      <c r="K269" s="49"/>
      <c r="L269" s="58"/>
      <c r="N269" s="124"/>
    </row>
    <row r="270" spans="1:14" s="82" customFormat="1" ht="15.6">
      <c r="A270" s="115">
        <v>576</v>
      </c>
      <c r="B270" s="125" t="s">
        <v>397</v>
      </c>
      <c r="C270" s="171"/>
      <c r="D270" s="81"/>
      <c r="E270" s="84"/>
      <c r="F270" s="84"/>
      <c r="G270" s="84"/>
      <c r="H270" s="84"/>
      <c r="I270" s="32"/>
      <c r="J270" s="31"/>
      <c r="K270" s="49"/>
      <c r="L270" s="58"/>
      <c r="N270" s="124"/>
    </row>
    <row r="271" spans="1:14" s="82" customFormat="1" ht="15.6">
      <c r="A271" s="116">
        <v>5761</v>
      </c>
      <c r="B271" s="126" t="s">
        <v>398</v>
      </c>
      <c r="C271" s="171"/>
      <c r="D271" s="81" t="s">
        <v>720</v>
      </c>
      <c r="E271" s="84" t="s">
        <v>721</v>
      </c>
      <c r="F271" s="84" t="s">
        <v>721</v>
      </c>
      <c r="G271" s="84" t="s">
        <v>721</v>
      </c>
      <c r="H271" s="84" t="s">
        <v>721</v>
      </c>
      <c r="I271" s="32">
        <v>7999</v>
      </c>
      <c r="J271" s="31" t="s">
        <v>722</v>
      </c>
      <c r="K271" s="31" t="s">
        <v>722</v>
      </c>
      <c r="L271" s="58" t="s">
        <v>768</v>
      </c>
      <c r="N271" s="124"/>
    </row>
    <row r="272" spans="1:14" s="82" customFormat="1" ht="15.6">
      <c r="A272" s="116">
        <v>5762</v>
      </c>
      <c r="B272" s="104" t="s">
        <v>399</v>
      </c>
      <c r="C272" s="171"/>
      <c r="D272" s="81" t="s">
        <v>720</v>
      </c>
      <c r="E272" s="84" t="s">
        <v>721</v>
      </c>
      <c r="F272" s="84" t="s">
        <v>721</v>
      </c>
      <c r="G272" s="84" t="s">
        <v>721</v>
      </c>
      <c r="H272" s="84" t="s">
        <v>721</v>
      </c>
      <c r="I272" s="32">
        <v>7999</v>
      </c>
      <c r="J272" s="31" t="s">
        <v>722</v>
      </c>
      <c r="K272" s="31" t="s">
        <v>722</v>
      </c>
      <c r="L272" s="58" t="s">
        <v>768</v>
      </c>
      <c r="N272" s="124"/>
    </row>
    <row r="273" spans="1:14" s="82" customFormat="1" ht="15.6">
      <c r="A273" s="116">
        <v>5763</v>
      </c>
      <c r="B273" s="104" t="s">
        <v>400</v>
      </c>
      <c r="C273" s="171"/>
      <c r="D273" s="81" t="s">
        <v>720</v>
      </c>
      <c r="E273" s="84" t="s">
        <v>721</v>
      </c>
      <c r="F273" s="84" t="s">
        <v>721</v>
      </c>
      <c r="G273" s="84" t="s">
        <v>721</v>
      </c>
      <c r="H273" s="84" t="s">
        <v>721</v>
      </c>
      <c r="I273" s="32">
        <v>7999</v>
      </c>
      <c r="J273" s="31" t="s">
        <v>722</v>
      </c>
      <c r="K273" s="31" t="s">
        <v>722</v>
      </c>
      <c r="L273" s="58" t="s">
        <v>768</v>
      </c>
      <c r="N273" s="124"/>
    </row>
    <row r="274" spans="1:14" s="82" customFormat="1" ht="15.6">
      <c r="A274" s="116">
        <v>5764</v>
      </c>
      <c r="B274" s="126" t="s">
        <v>401</v>
      </c>
      <c r="C274" s="171"/>
      <c r="D274" s="81" t="s">
        <v>720</v>
      </c>
      <c r="E274" s="84" t="s">
        <v>721</v>
      </c>
      <c r="F274" s="84" t="s">
        <v>721</v>
      </c>
      <c r="G274" s="84" t="s">
        <v>721</v>
      </c>
      <c r="H274" s="84" t="s">
        <v>721</v>
      </c>
      <c r="I274" s="32" t="s">
        <v>517</v>
      </c>
      <c r="J274" s="31" t="s">
        <v>722</v>
      </c>
      <c r="K274" s="31" t="s">
        <v>722</v>
      </c>
      <c r="L274" s="58" t="s">
        <v>768</v>
      </c>
      <c r="N274" s="124"/>
    </row>
    <row r="275" spans="1:14" s="82" customFormat="1" ht="15.6">
      <c r="A275" s="116">
        <v>5768</v>
      </c>
      <c r="B275" s="126" t="s">
        <v>402</v>
      </c>
      <c r="C275" s="171" t="s">
        <v>1184</v>
      </c>
      <c r="D275" s="81" t="s">
        <v>720</v>
      </c>
      <c r="E275" s="84" t="s">
        <v>721</v>
      </c>
      <c r="F275" s="84" t="s">
        <v>721</v>
      </c>
      <c r="G275" s="84" t="s">
        <v>721</v>
      </c>
      <c r="H275" s="84" t="s">
        <v>721</v>
      </c>
      <c r="I275" s="32" t="s">
        <v>517</v>
      </c>
      <c r="J275" s="31" t="s">
        <v>722</v>
      </c>
      <c r="K275" s="31" t="s">
        <v>722</v>
      </c>
      <c r="L275" s="58" t="s">
        <v>768</v>
      </c>
      <c r="N275" s="124"/>
    </row>
    <row r="276" spans="1:14" s="82" customFormat="1" ht="15.6">
      <c r="A276" s="116">
        <v>5769</v>
      </c>
      <c r="B276" s="126" t="s">
        <v>403</v>
      </c>
      <c r="C276" s="171" t="s">
        <v>1184</v>
      </c>
      <c r="D276" s="81" t="s">
        <v>720</v>
      </c>
      <c r="E276" s="84" t="s">
        <v>721</v>
      </c>
      <c r="F276" s="84" t="s">
        <v>721</v>
      </c>
      <c r="G276" s="84" t="s">
        <v>721</v>
      </c>
      <c r="H276" s="84" t="s">
        <v>721</v>
      </c>
      <c r="I276" s="32">
        <v>7999</v>
      </c>
      <c r="J276" s="31" t="s">
        <v>722</v>
      </c>
      <c r="K276" s="31" t="s">
        <v>722</v>
      </c>
      <c r="L276" s="58" t="s">
        <v>768</v>
      </c>
      <c r="N276" s="124"/>
    </row>
    <row r="277" spans="1:14" s="82" customFormat="1" ht="15.6">
      <c r="A277" s="116"/>
      <c r="B277" s="104"/>
      <c r="C277" s="171"/>
      <c r="D277" s="81"/>
      <c r="E277" s="84"/>
      <c r="F277" s="84"/>
      <c r="G277" s="84"/>
      <c r="H277" s="84"/>
      <c r="I277" s="32"/>
      <c r="J277" s="31"/>
      <c r="K277" s="31"/>
      <c r="L277" s="58"/>
    </row>
    <row r="278" spans="1:14" s="82" customFormat="1" ht="15.6">
      <c r="A278" s="115">
        <v>577</v>
      </c>
      <c r="B278" s="98" t="s">
        <v>404</v>
      </c>
      <c r="C278" s="171"/>
      <c r="D278" s="81"/>
      <c r="E278" s="84"/>
      <c r="F278" s="84"/>
      <c r="G278" s="84"/>
      <c r="H278" s="84"/>
      <c r="I278" s="32"/>
      <c r="J278" s="31"/>
      <c r="K278" s="31"/>
      <c r="L278" s="58"/>
    </row>
    <row r="279" spans="1:14" s="82" customFormat="1" ht="15.6">
      <c r="A279" s="116">
        <v>5771</v>
      </c>
      <c r="B279" s="104" t="s">
        <v>931</v>
      </c>
      <c r="C279" s="171"/>
      <c r="D279" s="81" t="s">
        <v>720</v>
      </c>
      <c r="E279" s="84" t="s">
        <v>721</v>
      </c>
      <c r="F279" s="84" t="s">
        <v>721</v>
      </c>
      <c r="G279" s="84" t="s">
        <v>721</v>
      </c>
      <c r="H279" s="84" t="s">
        <v>721</v>
      </c>
      <c r="I279" s="32" t="s">
        <v>752</v>
      </c>
      <c r="J279" s="31" t="s">
        <v>722</v>
      </c>
      <c r="K279" s="31" t="s">
        <v>722</v>
      </c>
      <c r="L279" s="58" t="s">
        <v>768</v>
      </c>
    </row>
    <row r="280" spans="1:14" s="82" customFormat="1" ht="15.6">
      <c r="A280" s="116">
        <v>57711</v>
      </c>
      <c r="B280" s="104" t="s">
        <v>930</v>
      </c>
      <c r="C280" s="171" t="s">
        <v>1204</v>
      </c>
      <c r="D280" s="81" t="s">
        <v>720</v>
      </c>
      <c r="E280" s="84" t="s">
        <v>721</v>
      </c>
      <c r="F280" s="84" t="s">
        <v>721</v>
      </c>
      <c r="G280" s="84" t="s">
        <v>721</v>
      </c>
      <c r="H280" s="84" t="s">
        <v>721</v>
      </c>
      <c r="I280" s="32" t="s">
        <v>756</v>
      </c>
      <c r="J280" s="31" t="s">
        <v>722</v>
      </c>
      <c r="K280" s="31" t="s">
        <v>722</v>
      </c>
      <c r="L280" s="58" t="s">
        <v>768</v>
      </c>
    </row>
    <row r="281" spans="1:14" s="82" customFormat="1" ht="15.6">
      <c r="A281" s="116">
        <v>5778</v>
      </c>
      <c r="B281" s="104" t="s">
        <v>405</v>
      </c>
      <c r="C281" s="171" t="s">
        <v>1184</v>
      </c>
      <c r="D281" s="81" t="s">
        <v>720</v>
      </c>
      <c r="E281" s="84" t="s">
        <v>721</v>
      </c>
      <c r="F281" s="84" t="s">
        <v>721</v>
      </c>
      <c r="G281" s="84" t="s">
        <v>721</v>
      </c>
      <c r="H281" s="84" t="s">
        <v>721</v>
      </c>
      <c r="I281" s="32" t="s">
        <v>517</v>
      </c>
      <c r="J281" s="31" t="s">
        <v>722</v>
      </c>
      <c r="K281" s="31" t="s">
        <v>722</v>
      </c>
      <c r="L281" s="58" t="s">
        <v>768</v>
      </c>
    </row>
    <row r="282" spans="1:14" s="82" customFormat="1" ht="15.6">
      <c r="A282" s="116">
        <v>5779</v>
      </c>
      <c r="B282" s="104" t="s">
        <v>406</v>
      </c>
      <c r="C282" s="171" t="s">
        <v>1184</v>
      </c>
      <c r="D282" s="81" t="s">
        <v>720</v>
      </c>
      <c r="E282" s="84" t="s">
        <v>721</v>
      </c>
      <c r="F282" s="84" t="s">
        <v>721</v>
      </c>
      <c r="G282" s="84" t="s">
        <v>721</v>
      </c>
      <c r="H282" s="84" t="s">
        <v>721</v>
      </c>
      <c r="I282" s="32">
        <v>7999</v>
      </c>
      <c r="J282" s="31" t="s">
        <v>722</v>
      </c>
      <c r="K282" s="31" t="s">
        <v>722</v>
      </c>
      <c r="L282" s="58" t="s">
        <v>768</v>
      </c>
    </row>
    <row r="283" spans="1:14" s="82" customFormat="1" ht="15.6">
      <c r="A283" s="116"/>
      <c r="B283" s="100"/>
      <c r="C283" s="171"/>
      <c r="D283" s="81"/>
      <c r="E283" s="84"/>
      <c r="F283" s="84"/>
      <c r="G283" s="84"/>
      <c r="H283" s="84"/>
      <c r="I283" s="32"/>
      <c r="J283" s="31"/>
      <c r="K283" s="31"/>
      <c r="L283" s="58"/>
    </row>
    <row r="284" spans="1:14" s="82" customFormat="1" ht="15.6">
      <c r="A284" s="115">
        <v>578</v>
      </c>
      <c r="B284" s="98" t="s">
        <v>407</v>
      </c>
      <c r="C284" s="171"/>
      <c r="D284" s="81"/>
      <c r="E284" s="84"/>
      <c r="F284" s="84"/>
      <c r="G284" s="84"/>
      <c r="H284" s="84"/>
      <c r="I284" s="32"/>
      <c r="J284" s="31"/>
      <c r="K284" s="31"/>
      <c r="L284" s="58"/>
    </row>
    <row r="285" spans="1:14" s="82" customFormat="1" ht="15.6">
      <c r="A285" s="116">
        <v>5781</v>
      </c>
      <c r="B285" s="104" t="s">
        <v>918</v>
      </c>
      <c r="C285" s="171"/>
      <c r="D285" s="81" t="s">
        <v>720</v>
      </c>
      <c r="E285" s="84" t="s">
        <v>721</v>
      </c>
      <c r="F285" s="84" t="s">
        <v>721</v>
      </c>
      <c r="G285" s="84" t="s">
        <v>721</v>
      </c>
      <c r="H285" s="84" t="s">
        <v>721</v>
      </c>
      <c r="I285" s="32">
        <v>7999</v>
      </c>
      <c r="J285" s="31" t="s">
        <v>722</v>
      </c>
      <c r="K285" s="31" t="s">
        <v>722</v>
      </c>
      <c r="L285" s="58" t="s">
        <v>768</v>
      </c>
    </row>
    <row r="286" spans="1:14" s="82" customFormat="1" ht="15.6">
      <c r="A286" s="116">
        <v>5784</v>
      </c>
      <c r="B286" s="104" t="s">
        <v>408</v>
      </c>
      <c r="C286" s="171"/>
      <c r="D286" s="81" t="s">
        <v>720</v>
      </c>
      <c r="E286" s="84" t="s">
        <v>721</v>
      </c>
      <c r="F286" s="84" t="s">
        <v>721</v>
      </c>
      <c r="G286" s="84" t="s">
        <v>721</v>
      </c>
      <c r="H286" s="84" t="s">
        <v>721</v>
      </c>
      <c r="I286" s="32" t="s">
        <v>517</v>
      </c>
      <c r="J286" s="31" t="s">
        <v>722</v>
      </c>
      <c r="K286" s="31" t="s">
        <v>722</v>
      </c>
      <c r="L286" s="58" t="s">
        <v>768</v>
      </c>
    </row>
    <row r="287" spans="1:14" s="82" customFormat="1" ht="15.6">
      <c r="A287" s="116">
        <v>5788</v>
      </c>
      <c r="B287" s="104" t="s">
        <v>1030</v>
      </c>
      <c r="C287" s="171" t="s">
        <v>1184</v>
      </c>
      <c r="D287" s="81" t="s">
        <v>720</v>
      </c>
      <c r="E287" s="84" t="s">
        <v>721</v>
      </c>
      <c r="F287" s="84" t="s">
        <v>721</v>
      </c>
      <c r="G287" s="84" t="s">
        <v>721</v>
      </c>
      <c r="H287" s="84" t="s">
        <v>721</v>
      </c>
      <c r="I287" s="32" t="s">
        <v>517</v>
      </c>
      <c r="J287" s="31" t="s">
        <v>722</v>
      </c>
      <c r="K287" s="31" t="s">
        <v>722</v>
      </c>
      <c r="L287" s="58" t="s">
        <v>768</v>
      </c>
    </row>
    <row r="288" spans="1:14" s="82" customFormat="1" ht="15.6">
      <c r="A288" s="116">
        <v>5789</v>
      </c>
      <c r="B288" s="104" t="s">
        <v>1028</v>
      </c>
      <c r="C288" s="171" t="s">
        <v>1184</v>
      </c>
      <c r="D288" s="81" t="s">
        <v>720</v>
      </c>
      <c r="E288" s="84" t="s">
        <v>721</v>
      </c>
      <c r="F288" s="84" t="s">
        <v>721</v>
      </c>
      <c r="G288" s="84" t="s">
        <v>721</v>
      </c>
      <c r="H288" s="84" t="s">
        <v>721</v>
      </c>
      <c r="I288" s="32">
        <v>7999</v>
      </c>
      <c r="J288" s="31" t="s">
        <v>722</v>
      </c>
      <c r="K288" s="31" t="s">
        <v>722</v>
      </c>
      <c r="L288" s="58" t="s">
        <v>768</v>
      </c>
    </row>
    <row r="289" spans="1:12" s="82" customFormat="1" ht="15.6">
      <c r="A289" s="116"/>
      <c r="B289" s="100"/>
      <c r="C289" s="171"/>
      <c r="D289" s="81"/>
      <c r="E289" s="84"/>
      <c r="F289" s="84"/>
      <c r="G289" s="84"/>
      <c r="H289" s="84"/>
      <c r="I289" s="32"/>
      <c r="J289" s="31"/>
      <c r="K289" s="31"/>
      <c r="L289" s="58"/>
    </row>
    <row r="290" spans="1:12" s="82" customFormat="1" ht="15.6">
      <c r="A290" s="115">
        <v>579</v>
      </c>
      <c r="B290" s="98" t="s">
        <v>409</v>
      </c>
      <c r="C290" s="171"/>
      <c r="D290" s="81"/>
      <c r="E290" s="84"/>
      <c r="F290" s="84"/>
      <c r="G290" s="84"/>
      <c r="H290" s="84"/>
      <c r="I290" s="32"/>
      <c r="J290" s="31"/>
      <c r="K290" s="31"/>
      <c r="L290" s="58"/>
    </row>
    <row r="291" spans="1:12" s="82" customFormat="1" ht="15.6">
      <c r="A291" s="116">
        <v>57911</v>
      </c>
      <c r="B291" s="104" t="s">
        <v>629</v>
      </c>
      <c r="C291" s="171"/>
      <c r="D291" s="81" t="s">
        <v>720</v>
      </c>
      <c r="E291" s="84" t="s">
        <v>721</v>
      </c>
      <c r="F291" s="84" t="s">
        <v>721</v>
      </c>
      <c r="G291" s="84" t="s">
        <v>721</v>
      </c>
      <c r="H291" s="84" t="s">
        <v>721</v>
      </c>
      <c r="I291" s="32">
        <v>7999</v>
      </c>
      <c r="J291" s="31" t="s">
        <v>722</v>
      </c>
      <c r="K291" s="31" t="s">
        <v>722</v>
      </c>
      <c r="L291" s="58" t="s">
        <v>768</v>
      </c>
    </row>
    <row r="292" spans="1:12" s="82" customFormat="1" ht="15.6">
      <c r="A292" s="116">
        <v>57912</v>
      </c>
      <c r="B292" s="104" t="s">
        <v>630</v>
      </c>
      <c r="C292" s="171"/>
      <c r="D292" s="81" t="s">
        <v>720</v>
      </c>
      <c r="E292" s="84" t="s">
        <v>721</v>
      </c>
      <c r="F292" s="84" t="s">
        <v>721</v>
      </c>
      <c r="G292" s="84" t="s">
        <v>721</v>
      </c>
      <c r="H292" s="84" t="s">
        <v>721</v>
      </c>
      <c r="I292" s="32">
        <v>7999</v>
      </c>
      <c r="J292" s="31" t="s">
        <v>722</v>
      </c>
      <c r="K292" s="31" t="s">
        <v>722</v>
      </c>
      <c r="L292" s="58" t="s">
        <v>768</v>
      </c>
    </row>
    <row r="293" spans="1:12" s="82" customFormat="1" ht="15.6">
      <c r="A293" s="116">
        <v>57913</v>
      </c>
      <c r="B293" s="104" t="s">
        <v>631</v>
      </c>
      <c r="C293" s="171"/>
      <c r="D293" s="81" t="s">
        <v>720</v>
      </c>
      <c r="E293" s="84" t="s">
        <v>721</v>
      </c>
      <c r="F293" s="84" t="s">
        <v>721</v>
      </c>
      <c r="G293" s="84" t="s">
        <v>721</v>
      </c>
      <c r="H293" s="84" t="s">
        <v>721</v>
      </c>
      <c r="I293" s="32">
        <v>7999</v>
      </c>
      <c r="J293" s="31" t="s">
        <v>722</v>
      </c>
      <c r="K293" s="31" t="s">
        <v>722</v>
      </c>
      <c r="L293" s="58" t="s">
        <v>768</v>
      </c>
    </row>
    <row r="294" spans="1:12" s="82" customFormat="1" ht="15.6">
      <c r="A294" s="116">
        <v>57921</v>
      </c>
      <c r="B294" s="104" t="s">
        <v>632</v>
      </c>
      <c r="C294" s="171"/>
      <c r="D294" s="81" t="s">
        <v>720</v>
      </c>
      <c r="E294" s="84" t="s">
        <v>721</v>
      </c>
      <c r="F294" s="84" t="s">
        <v>721</v>
      </c>
      <c r="G294" s="84" t="s">
        <v>721</v>
      </c>
      <c r="H294" s="84" t="s">
        <v>721</v>
      </c>
      <c r="I294" s="32" t="s">
        <v>752</v>
      </c>
      <c r="J294" s="31" t="s">
        <v>722</v>
      </c>
      <c r="K294" s="31" t="s">
        <v>722</v>
      </c>
      <c r="L294" s="58" t="s">
        <v>768</v>
      </c>
    </row>
    <row r="295" spans="1:12" s="82" customFormat="1" ht="15.6">
      <c r="A295" s="116">
        <v>5793</v>
      </c>
      <c r="B295" s="104" t="s">
        <v>917</v>
      </c>
      <c r="C295" s="171"/>
      <c r="D295" s="81" t="s">
        <v>720</v>
      </c>
      <c r="E295" s="84" t="s">
        <v>721</v>
      </c>
      <c r="F295" s="84" t="s">
        <v>721</v>
      </c>
      <c r="G295" s="84" t="s">
        <v>721</v>
      </c>
      <c r="H295" s="84" t="s">
        <v>721</v>
      </c>
      <c r="I295" s="32" t="s">
        <v>752</v>
      </c>
      <c r="J295" s="31" t="s">
        <v>722</v>
      </c>
      <c r="K295" s="31" t="s">
        <v>722</v>
      </c>
      <c r="L295" s="58" t="s">
        <v>768</v>
      </c>
    </row>
    <row r="296" spans="1:12" s="82" customFormat="1" ht="15.6">
      <c r="A296" s="116">
        <v>57931</v>
      </c>
      <c r="B296" s="104" t="s">
        <v>637</v>
      </c>
      <c r="C296" s="171"/>
      <c r="D296" s="81" t="s">
        <v>720</v>
      </c>
      <c r="E296" s="84" t="s">
        <v>721</v>
      </c>
      <c r="F296" s="84" t="s">
        <v>721</v>
      </c>
      <c r="G296" s="84" t="s">
        <v>721</v>
      </c>
      <c r="H296" s="84" t="s">
        <v>721</v>
      </c>
      <c r="I296" s="32">
        <v>7999</v>
      </c>
      <c r="J296" s="31" t="s">
        <v>722</v>
      </c>
      <c r="K296" s="31" t="s">
        <v>722</v>
      </c>
      <c r="L296" s="58" t="s">
        <v>768</v>
      </c>
    </row>
    <row r="297" spans="1:12" s="82" customFormat="1" ht="15.6">
      <c r="A297" s="116">
        <v>57932</v>
      </c>
      <c r="B297" s="104" t="s">
        <v>638</v>
      </c>
      <c r="C297" s="171"/>
      <c r="D297" s="81" t="s">
        <v>720</v>
      </c>
      <c r="E297" s="84" t="s">
        <v>721</v>
      </c>
      <c r="F297" s="84" t="s">
        <v>721</v>
      </c>
      <c r="G297" s="84" t="s">
        <v>721</v>
      </c>
      <c r="H297" s="84" t="s">
        <v>721</v>
      </c>
      <c r="I297" s="32">
        <v>7999</v>
      </c>
      <c r="J297" s="31" t="s">
        <v>722</v>
      </c>
      <c r="K297" s="31" t="s">
        <v>722</v>
      </c>
      <c r="L297" s="58" t="s">
        <v>768</v>
      </c>
    </row>
    <row r="298" spans="1:12" s="82" customFormat="1" ht="15.6">
      <c r="A298" s="116">
        <v>57933</v>
      </c>
      <c r="B298" s="104" t="s">
        <v>639</v>
      </c>
      <c r="C298" s="171"/>
      <c r="D298" s="81" t="s">
        <v>720</v>
      </c>
      <c r="E298" s="84" t="s">
        <v>721</v>
      </c>
      <c r="F298" s="84" t="s">
        <v>721</v>
      </c>
      <c r="G298" s="84" t="s">
        <v>721</v>
      </c>
      <c r="H298" s="84" t="s">
        <v>721</v>
      </c>
      <c r="I298" s="32">
        <v>7999</v>
      </c>
      <c r="J298" s="31" t="s">
        <v>722</v>
      </c>
      <c r="K298" s="31" t="s">
        <v>722</v>
      </c>
      <c r="L298" s="58" t="s">
        <v>768</v>
      </c>
    </row>
    <row r="299" spans="1:12" s="82" customFormat="1" ht="15.6">
      <c r="A299" s="116">
        <v>57934</v>
      </c>
      <c r="B299" s="127" t="s">
        <v>1070</v>
      </c>
      <c r="C299" s="171" t="s">
        <v>1204</v>
      </c>
      <c r="D299" s="81" t="s">
        <v>720</v>
      </c>
      <c r="E299" s="84" t="s">
        <v>721</v>
      </c>
      <c r="F299" s="84" t="s">
        <v>721</v>
      </c>
      <c r="G299" s="84" t="s">
        <v>721</v>
      </c>
      <c r="H299" s="84" t="s">
        <v>721</v>
      </c>
      <c r="I299" s="32" t="s">
        <v>756</v>
      </c>
      <c r="J299" s="31" t="s">
        <v>722</v>
      </c>
      <c r="K299" s="31" t="s">
        <v>722</v>
      </c>
      <c r="L299" s="58" t="s">
        <v>768</v>
      </c>
    </row>
    <row r="300" spans="1:12" s="82" customFormat="1" ht="15.6">
      <c r="A300" s="116">
        <v>5794</v>
      </c>
      <c r="B300" s="104" t="s">
        <v>1042</v>
      </c>
      <c r="C300" s="171"/>
      <c r="D300" s="81" t="s">
        <v>720</v>
      </c>
      <c r="E300" s="84" t="s">
        <v>721</v>
      </c>
      <c r="F300" s="84" t="s">
        <v>721</v>
      </c>
      <c r="G300" s="84" t="s">
        <v>721</v>
      </c>
      <c r="H300" s="84" t="s">
        <v>721</v>
      </c>
      <c r="I300" s="32">
        <v>7999</v>
      </c>
      <c r="J300" s="31" t="s">
        <v>722</v>
      </c>
      <c r="K300" s="31" t="s">
        <v>722</v>
      </c>
      <c r="L300" s="58" t="s">
        <v>768</v>
      </c>
    </row>
    <row r="301" spans="1:12" s="82" customFormat="1" ht="15.6">
      <c r="A301" s="116">
        <v>5795</v>
      </c>
      <c r="B301" s="104" t="s">
        <v>633</v>
      </c>
      <c r="C301" s="171"/>
      <c r="D301" s="81" t="s">
        <v>720</v>
      </c>
      <c r="E301" s="84" t="s">
        <v>721</v>
      </c>
      <c r="F301" s="84" t="s">
        <v>721</v>
      </c>
      <c r="G301" s="84" t="s">
        <v>721</v>
      </c>
      <c r="H301" s="84" t="s">
        <v>721</v>
      </c>
      <c r="I301" s="32">
        <v>7999</v>
      </c>
      <c r="J301" s="31" t="s">
        <v>722</v>
      </c>
      <c r="K301" s="31" t="s">
        <v>722</v>
      </c>
      <c r="L301" s="58" t="s">
        <v>768</v>
      </c>
    </row>
    <row r="302" spans="1:12" s="82" customFormat="1" ht="15.6">
      <c r="A302" s="116">
        <v>57951</v>
      </c>
      <c r="B302" s="104" t="s">
        <v>634</v>
      </c>
      <c r="C302" s="171"/>
      <c r="D302" s="81" t="s">
        <v>720</v>
      </c>
      <c r="E302" s="84" t="s">
        <v>721</v>
      </c>
      <c r="F302" s="84" t="s">
        <v>721</v>
      </c>
      <c r="G302" s="84" t="s">
        <v>721</v>
      </c>
      <c r="H302" s="84" t="s">
        <v>721</v>
      </c>
      <c r="I302" s="32">
        <v>7999</v>
      </c>
      <c r="J302" s="31" t="s">
        <v>722</v>
      </c>
      <c r="K302" s="31" t="s">
        <v>722</v>
      </c>
      <c r="L302" s="58" t="s">
        <v>768</v>
      </c>
    </row>
    <row r="303" spans="1:12" s="82" customFormat="1" ht="15.6">
      <c r="A303" s="116">
        <v>5796</v>
      </c>
      <c r="B303" s="104" t="s">
        <v>635</v>
      </c>
      <c r="C303" s="171"/>
      <c r="D303" s="81" t="s">
        <v>720</v>
      </c>
      <c r="E303" s="84" t="s">
        <v>721</v>
      </c>
      <c r="F303" s="84" t="s">
        <v>721</v>
      </c>
      <c r="G303" s="84" t="s">
        <v>721</v>
      </c>
      <c r="H303" s="84" t="s">
        <v>721</v>
      </c>
      <c r="I303" s="32" t="s">
        <v>752</v>
      </c>
      <c r="J303" s="31" t="s">
        <v>722</v>
      </c>
      <c r="K303" s="31" t="s">
        <v>722</v>
      </c>
      <c r="L303" s="58" t="s">
        <v>768</v>
      </c>
    </row>
    <row r="304" spans="1:12" s="82" customFormat="1" ht="15.6">
      <c r="A304" s="116">
        <v>57961</v>
      </c>
      <c r="B304" s="104" t="s">
        <v>636</v>
      </c>
      <c r="C304" s="171"/>
      <c r="D304" s="81" t="s">
        <v>720</v>
      </c>
      <c r="E304" s="84" t="s">
        <v>721</v>
      </c>
      <c r="F304" s="84" t="s">
        <v>721</v>
      </c>
      <c r="G304" s="84" t="s">
        <v>721</v>
      </c>
      <c r="H304" s="84" t="s">
        <v>721</v>
      </c>
      <c r="I304" s="32">
        <v>7999</v>
      </c>
      <c r="J304" s="31" t="s">
        <v>722</v>
      </c>
      <c r="K304" s="31" t="s">
        <v>722</v>
      </c>
      <c r="L304" s="58" t="s">
        <v>768</v>
      </c>
    </row>
    <row r="305" spans="1:12" s="82" customFormat="1" ht="15.6">
      <c r="A305" s="116">
        <v>5797</v>
      </c>
      <c r="B305" s="104" t="s">
        <v>1043</v>
      </c>
      <c r="C305" s="171"/>
      <c r="D305" s="81" t="s">
        <v>720</v>
      </c>
      <c r="E305" s="84" t="s">
        <v>721</v>
      </c>
      <c r="F305" s="84" t="s">
        <v>721</v>
      </c>
      <c r="G305" s="84" t="s">
        <v>721</v>
      </c>
      <c r="H305" s="84" t="s">
        <v>721</v>
      </c>
      <c r="I305" s="32">
        <v>7999</v>
      </c>
      <c r="J305" s="31" t="s">
        <v>722</v>
      </c>
      <c r="K305" s="31" t="s">
        <v>722</v>
      </c>
      <c r="L305" s="58" t="s">
        <v>768</v>
      </c>
    </row>
    <row r="306" spans="1:12" s="82" customFormat="1" ht="15.6">
      <c r="A306" s="116">
        <v>5798</v>
      </c>
      <c r="B306" s="104" t="s">
        <v>1032</v>
      </c>
      <c r="C306" s="171" t="s">
        <v>1184</v>
      </c>
      <c r="D306" s="81" t="s">
        <v>720</v>
      </c>
      <c r="E306" s="84" t="s">
        <v>721</v>
      </c>
      <c r="F306" s="84" t="s">
        <v>721</v>
      </c>
      <c r="G306" s="84" t="s">
        <v>721</v>
      </c>
      <c r="H306" s="84" t="s">
        <v>721</v>
      </c>
      <c r="I306" s="32" t="s">
        <v>517</v>
      </c>
      <c r="J306" s="31" t="s">
        <v>722</v>
      </c>
      <c r="K306" s="31" t="s">
        <v>722</v>
      </c>
      <c r="L306" s="58" t="s">
        <v>768</v>
      </c>
    </row>
    <row r="307" spans="1:12" s="82" customFormat="1" ht="15.6">
      <c r="A307" s="116">
        <v>5799</v>
      </c>
      <c r="B307" s="104" t="s">
        <v>1031</v>
      </c>
      <c r="C307" s="171" t="s">
        <v>1184</v>
      </c>
      <c r="D307" s="81" t="s">
        <v>720</v>
      </c>
      <c r="E307" s="84" t="s">
        <v>721</v>
      </c>
      <c r="F307" s="84" t="s">
        <v>721</v>
      </c>
      <c r="G307" s="84" t="s">
        <v>721</v>
      </c>
      <c r="H307" s="84" t="s">
        <v>721</v>
      </c>
      <c r="I307" s="32">
        <v>7999</v>
      </c>
      <c r="J307" s="31" t="s">
        <v>722</v>
      </c>
      <c r="K307" s="31" t="s">
        <v>722</v>
      </c>
      <c r="L307" s="58" t="s">
        <v>768</v>
      </c>
    </row>
    <row r="308" spans="1:12" s="82" customFormat="1" ht="15.6">
      <c r="A308" s="116"/>
      <c r="B308" s="104"/>
      <c r="C308" s="171"/>
      <c r="D308" s="81"/>
      <c r="E308" s="84"/>
      <c r="F308" s="37"/>
      <c r="G308" s="37"/>
      <c r="H308" s="37"/>
      <c r="I308" s="32"/>
      <c r="J308" s="31"/>
      <c r="K308" s="31"/>
      <c r="L308" s="37"/>
    </row>
    <row r="309" spans="1:12" s="82" customFormat="1" ht="17.399999999999999">
      <c r="A309" s="90">
        <v>58</v>
      </c>
      <c r="B309" s="91" t="s">
        <v>927</v>
      </c>
      <c r="C309" s="171"/>
      <c r="D309" s="81"/>
      <c r="E309" s="84"/>
      <c r="F309" s="37"/>
      <c r="G309" s="37"/>
      <c r="H309" s="37"/>
      <c r="I309" s="32"/>
      <c r="J309" s="31"/>
      <c r="K309" s="31"/>
      <c r="L309" s="37"/>
    </row>
    <row r="310" spans="1:12" s="82" customFormat="1" ht="15.6">
      <c r="A310" s="115">
        <v>580</v>
      </c>
      <c r="B310" s="98" t="s">
        <v>932</v>
      </c>
      <c r="C310" s="171"/>
      <c r="D310" s="81"/>
      <c r="E310" s="84"/>
      <c r="F310" s="37"/>
      <c r="G310" s="37"/>
      <c r="H310" s="37"/>
      <c r="I310" s="32"/>
      <c r="J310" s="31"/>
      <c r="K310" s="31"/>
      <c r="L310" s="37"/>
    </row>
    <row r="311" spans="1:12" s="82" customFormat="1" ht="15.6">
      <c r="A311" s="116">
        <v>5800</v>
      </c>
      <c r="B311" s="104" t="s">
        <v>806</v>
      </c>
      <c r="C311" s="171" t="s">
        <v>1197</v>
      </c>
      <c r="D311" s="81" t="s">
        <v>720</v>
      </c>
      <c r="E311" s="84" t="s">
        <v>721</v>
      </c>
      <c r="F311" s="84" t="s">
        <v>721</v>
      </c>
      <c r="G311" s="84" t="s">
        <v>721</v>
      </c>
      <c r="H311" s="84" t="s">
        <v>721</v>
      </c>
      <c r="I311" s="32" t="s">
        <v>756</v>
      </c>
      <c r="J311" s="31" t="s">
        <v>722</v>
      </c>
      <c r="K311" s="31" t="s">
        <v>722</v>
      </c>
      <c r="L311" s="31" t="s">
        <v>722</v>
      </c>
    </row>
    <row r="312" spans="1:12" s="82" customFormat="1" ht="17.399999999999999" hidden="1">
      <c r="A312" s="116">
        <v>5801</v>
      </c>
      <c r="B312" s="91" t="s">
        <v>781</v>
      </c>
      <c r="C312" s="171"/>
      <c r="D312" s="81" t="s">
        <v>720</v>
      </c>
      <c r="E312" s="84" t="s">
        <v>721</v>
      </c>
      <c r="F312" s="84" t="s">
        <v>721</v>
      </c>
      <c r="G312" s="84" t="s">
        <v>721</v>
      </c>
      <c r="H312" s="84" t="s">
        <v>721</v>
      </c>
      <c r="I312" s="32" t="s">
        <v>756</v>
      </c>
      <c r="J312" s="31" t="s">
        <v>722</v>
      </c>
      <c r="K312" s="31" t="s">
        <v>722</v>
      </c>
      <c r="L312" s="31" t="s">
        <v>722</v>
      </c>
    </row>
    <row r="313" spans="1:12" s="82" customFormat="1" ht="17.399999999999999" hidden="1">
      <c r="A313" s="116">
        <v>5802</v>
      </c>
      <c r="B313" s="91" t="s">
        <v>781</v>
      </c>
      <c r="C313" s="171"/>
      <c r="D313" s="81" t="s">
        <v>720</v>
      </c>
      <c r="E313" s="84" t="s">
        <v>721</v>
      </c>
      <c r="F313" s="84" t="s">
        <v>721</v>
      </c>
      <c r="G313" s="84" t="s">
        <v>721</v>
      </c>
      <c r="H313" s="84" t="s">
        <v>721</v>
      </c>
      <c r="I313" s="32" t="s">
        <v>756</v>
      </c>
      <c r="J313" s="31" t="s">
        <v>722</v>
      </c>
      <c r="K313" s="31" t="s">
        <v>722</v>
      </c>
      <c r="L313" s="31" t="s">
        <v>722</v>
      </c>
    </row>
    <row r="314" spans="1:12" s="82" customFormat="1" ht="15.6">
      <c r="A314" s="116">
        <v>5803</v>
      </c>
      <c r="B314" s="104" t="s">
        <v>802</v>
      </c>
      <c r="C314" s="171" t="s">
        <v>1184</v>
      </c>
      <c r="D314" s="81" t="s">
        <v>720</v>
      </c>
      <c r="E314" s="84" t="s">
        <v>721</v>
      </c>
      <c r="F314" s="84" t="s">
        <v>721</v>
      </c>
      <c r="G314" s="84" t="s">
        <v>721</v>
      </c>
      <c r="H314" s="84" t="s">
        <v>721</v>
      </c>
      <c r="I314" s="32" t="s">
        <v>756</v>
      </c>
      <c r="J314" s="31" t="s">
        <v>722</v>
      </c>
      <c r="K314" s="31" t="s">
        <v>722</v>
      </c>
      <c r="L314" s="31" t="s">
        <v>722</v>
      </c>
    </row>
    <row r="315" spans="1:12" s="55" customFormat="1" ht="15.6">
      <c r="A315" s="116">
        <v>5804</v>
      </c>
      <c r="B315" s="104" t="s">
        <v>803</v>
      </c>
      <c r="C315" s="171" t="s">
        <v>1184</v>
      </c>
      <c r="D315" s="81" t="s">
        <v>720</v>
      </c>
      <c r="E315" s="84" t="s">
        <v>721</v>
      </c>
      <c r="F315" s="84" t="s">
        <v>721</v>
      </c>
      <c r="G315" s="84" t="s">
        <v>721</v>
      </c>
      <c r="H315" s="84" t="s">
        <v>721</v>
      </c>
      <c r="I315" s="32" t="s">
        <v>756</v>
      </c>
      <c r="J315" s="31" t="s">
        <v>722</v>
      </c>
      <c r="K315" s="31" t="s">
        <v>722</v>
      </c>
      <c r="L315" s="31" t="s">
        <v>722</v>
      </c>
    </row>
    <row r="316" spans="1:12" s="55" customFormat="1" ht="15.6">
      <c r="A316" s="116">
        <v>5805</v>
      </c>
      <c r="B316" s="104" t="s">
        <v>804</v>
      </c>
      <c r="C316" s="171" t="s">
        <v>1184</v>
      </c>
      <c r="D316" s="81" t="s">
        <v>720</v>
      </c>
      <c r="E316" s="84" t="s">
        <v>721</v>
      </c>
      <c r="F316" s="84" t="s">
        <v>721</v>
      </c>
      <c r="G316" s="84" t="s">
        <v>721</v>
      </c>
      <c r="H316" s="84" t="s">
        <v>721</v>
      </c>
      <c r="I316" s="32" t="s">
        <v>756</v>
      </c>
      <c r="J316" s="31" t="s">
        <v>722</v>
      </c>
      <c r="K316" s="31" t="s">
        <v>722</v>
      </c>
      <c r="L316" s="31" t="s">
        <v>722</v>
      </c>
    </row>
    <row r="317" spans="1:12" s="55" customFormat="1" ht="15.6">
      <c r="A317" s="116">
        <v>5806</v>
      </c>
      <c r="B317" s="104" t="s">
        <v>805</v>
      </c>
      <c r="C317" s="171" t="s">
        <v>1184</v>
      </c>
      <c r="D317" s="81" t="s">
        <v>720</v>
      </c>
      <c r="E317" s="84" t="s">
        <v>721</v>
      </c>
      <c r="F317" s="84" t="s">
        <v>721</v>
      </c>
      <c r="G317" s="84" t="s">
        <v>721</v>
      </c>
      <c r="H317" s="84" t="s">
        <v>721</v>
      </c>
      <c r="I317" s="32" t="s">
        <v>756</v>
      </c>
      <c r="J317" s="31" t="s">
        <v>722</v>
      </c>
      <c r="K317" s="31" t="s">
        <v>722</v>
      </c>
      <c r="L317" s="31" t="s">
        <v>722</v>
      </c>
    </row>
    <row r="318" spans="1:12" s="55" customFormat="1" ht="15.6">
      <c r="A318" s="116">
        <v>5807</v>
      </c>
      <c r="B318" s="104" t="s">
        <v>1085</v>
      </c>
      <c r="C318" s="171" t="s">
        <v>1184</v>
      </c>
      <c r="D318" s="81" t="s">
        <v>720</v>
      </c>
      <c r="E318" s="84" t="s">
        <v>721</v>
      </c>
      <c r="F318" s="84" t="s">
        <v>721</v>
      </c>
      <c r="G318" s="84" t="s">
        <v>721</v>
      </c>
      <c r="H318" s="84" t="s">
        <v>721</v>
      </c>
      <c r="I318" s="32" t="s">
        <v>756</v>
      </c>
      <c r="J318" s="31" t="s">
        <v>722</v>
      </c>
      <c r="K318" s="31" t="s">
        <v>722</v>
      </c>
      <c r="L318" s="31" t="s">
        <v>722</v>
      </c>
    </row>
    <row r="319" spans="1:12" s="55" customFormat="1" ht="15.6">
      <c r="A319" s="116">
        <v>5809</v>
      </c>
      <c r="B319" s="104" t="s">
        <v>967</v>
      </c>
      <c r="C319" s="171" t="s">
        <v>1184</v>
      </c>
      <c r="D319" s="81" t="s">
        <v>720</v>
      </c>
      <c r="E319" s="84" t="s">
        <v>721</v>
      </c>
      <c r="F319" s="84" t="s">
        <v>721</v>
      </c>
      <c r="G319" s="84" t="s">
        <v>721</v>
      </c>
      <c r="H319" s="84" t="s">
        <v>721</v>
      </c>
      <c r="I319" s="32" t="s">
        <v>756</v>
      </c>
      <c r="J319" s="31" t="s">
        <v>722</v>
      </c>
      <c r="K319" s="31" t="s">
        <v>722</v>
      </c>
      <c r="L319" s="31" t="s">
        <v>722</v>
      </c>
    </row>
    <row r="320" spans="1:12" s="55" customFormat="1" ht="15.6">
      <c r="A320" s="116">
        <v>5810</v>
      </c>
      <c r="B320" s="104" t="s">
        <v>3649</v>
      </c>
      <c r="C320" s="171" t="s">
        <v>1197</v>
      </c>
      <c r="D320" s="81"/>
      <c r="E320" s="84"/>
      <c r="F320" s="84"/>
      <c r="G320" s="84"/>
      <c r="H320" s="84"/>
      <c r="I320" s="32"/>
      <c r="J320" s="31"/>
      <c r="K320" s="31"/>
      <c r="L320" s="31"/>
    </row>
    <row r="321" spans="1:12" s="82" customFormat="1" ht="15" customHeight="1">
      <c r="A321" s="118"/>
      <c r="B321" s="98"/>
      <c r="C321" s="171"/>
      <c r="D321" s="37"/>
      <c r="E321" s="37"/>
      <c r="F321" s="37"/>
      <c r="G321" s="37"/>
      <c r="H321" s="37"/>
      <c r="I321" s="32"/>
      <c r="J321" s="31"/>
      <c r="K321" s="31"/>
      <c r="L321" s="37"/>
    </row>
    <row r="322" spans="1:12" s="82" customFormat="1" ht="15.75" customHeight="1">
      <c r="A322" s="115">
        <v>589</v>
      </c>
      <c r="B322" s="98" t="s">
        <v>1920</v>
      </c>
      <c r="C322" s="171"/>
      <c r="D322" s="37"/>
      <c r="E322" s="37"/>
      <c r="F322" s="84"/>
      <c r="G322" s="37"/>
      <c r="H322" s="37"/>
      <c r="I322" s="32"/>
      <c r="J322" s="31"/>
      <c r="K322" s="31"/>
      <c r="L322" s="37"/>
    </row>
    <row r="323" spans="1:12" s="82" customFormat="1" ht="15.75" customHeight="1">
      <c r="A323" s="116">
        <v>5898</v>
      </c>
      <c r="B323" s="104" t="s">
        <v>928</v>
      </c>
      <c r="C323" s="171" t="s">
        <v>1184</v>
      </c>
      <c r="D323" s="81" t="s">
        <v>720</v>
      </c>
      <c r="E323" s="84" t="s">
        <v>963</v>
      </c>
      <c r="F323" s="84" t="s">
        <v>721</v>
      </c>
      <c r="G323" s="84" t="s">
        <v>721</v>
      </c>
      <c r="H323" s="84" t="s">
        <v>721</v>
      </c>
      <c r="I323" s="32" t="s">
        <v>1041</v>
      </c>
      <c r="J323" s="31"/>
      <c r="K323" s="31"/>
      <c r="L323" s="37"/>
    </row>
    <row r="324" spans="1:12" s="82" customFormat="1" ht="15" customHeight="1">
      <c r="A324" s="116">
        <v>5899</v>
      </c>
      <c r="B324" s="104" t="s">
        <v>352</v>
      </c>
      <c r="C324" s="171" t="s">
        <v>1184</v>
      </c>
      <c r="D324" s="81" t="s">
        <v>720</v>
      </c>
      <c r="E324" s="84" t="s">
        <v>963</v>
      </c>
      <c r="F324" s="84" t="s">
        <v>721</v>
      </c>
      <c r="G324" s="84" t="s">
        <v>721</v>
      </c>
      <c r="H324" s="84" t="s">
        <v>721</v>
      </c>
      <c r="I324" s="32" t="s">
        <v>1041</v>
      </c>
      <c r="J324" s="31" t="s">
        <v>722</v>
      </c>
      <c r="K324" s="31" t="s">
        <v>722</v>
      </c>
      <c r="L324" s="31" t="s">
        <v>722</v>
      </c>
    </row>
    <row r="325" spans="1:12" s="82" customFormat="1" ht="15" customHeight="1">
      <c r="A325" s="116"/>
      <c r="B325" s="104"/>
      <c r="C325" s="171"/>
      <c r="D325" s="37"/>
      <c r="E325" s="84"/>
      <c r="F325" s="37"/>
      <c r="G325" s="37"/>
      <c r="H325" s="37"/>
      <c r="I325" s="32"/>
      <c r="J325" s="31"/>
      <c r="K325" s="31"/>
      <c r="L325" s="37"/>
    </row>
    <row r="326" spans="1:12" s="82" customFormat="1" ht="17.399999999999999">
      <c r="A326" s="90">
        <v>59</v>
      </c>
      <c r="B326" s="91" t="s">
        <v>410</v>
      </c>
      <c r="C326" s="171"/>
      <c r="D326" s="37"/>
      <c r="E326" s="84"/>
      <c r="F326" s="37"/>
      <c r="G326" s="37"/>
      <c r="H326" s="37"/>
      <c r="I326" s="32"/>
      <c r="J326" s="31"/>
      <c r="K326" s="31"/>
      <c r="L326" s="37"/>
    </row>
    <row r="327" spans="1:12" s="82" customFormat="1" ht="15.6">
      <c r="A327" s="115">
        <v>591</v>
      </c>
      <c r="B327" s="98" t="s">
        <v>411</v>
      </c>
      <c r="C327" s="171"/>
      <c r="D327" s="81"/>
      <c r="E327" s="84"/>
      <c r="F327" s="37"/>
      <c r="G327" s="37"/>
      <c r="H327" s="37"/>
      <c r="I327" s="32"/>
      <c r="J327" s="31"/>
      <c r="K327" s="31"/>
      <c r="L327" s="37"/>
    </row>
    <row r="328" spans="1:12" s="82" customFormat="1" ht="15.6">
      <c r="A328" s="116">
        <v>5911</v>
      </c>
      <c r="B328" s="104" t="s">
        <v>412</v>
      </c>
      <c r="C328" s="171" t="s">
        <v>1184</v>
      </c>
      <c r="D328" s="81" t="s">
        <v>739</v>
      </c>
      <c r="E328" s="84">
        <v>801200</v>
      </c>
      <c r="F328" s="84" t="s">
        <v>721</v>
      </c>
      <c r="G328" s="84">
        <v>91</v>
      </c>
      <c r="H328" s="32">
        <v>1043</v>
      </c>
      <c r="I328" s="32">
        <v>1043</v>
      </c>
      <c r="J328" s="31" t="s">
        <v>722</v>
      </c>
      <c r="K328" s="31" t="s">
        <v>722</v>
      </c>
      <c r="L328" s="31" t="s">
        <v>722</v>
      </c>
    </row>
    <row r="329" spans="1:12" s="82" customFormat="1" ht="15.6">
      <c r="A329" s="116">
        <v>5912</v>
      </c>
      <c r="B329" s="104" t="s">
        <v>413</v>
      </c>
      <c r="C329" s="171" t="s">
        <v>1184</v>
      </c>
      <c r="D329" s="81" t="s">
        <v>739</v>
      </c>
      <c r="E329" s="84">
        <v>801200</v>
      </c>
      <c r="F329" s="84" t="s">
        <v>721</v>
      </c>
      <c r="G329" s="84">
        <v>91</v>
      </c>
      <c r="H329" s="32">
        <v>1043</v>
      </c>
      <c r="I329" s="32">
        <v>1043</v>
      </c>
      <c r="J329" s="31" t="s">
        <v>722</v>
      </c>
      <c r="K329" s="31" t="s">
        <v>722</v>
      </c>
      <c r="L329" s="31" t="s">
        <v>722</v>
      </c>
    </row>
    <row r="330" spans="1:12" s="82" customFormat="1" ht="15.6">
      <c r="A330" s="116">
        <v>5918</v>
      </c>
      <c r="B330" s="104" t="s">
        <v>414</v>
      </c>
      <c r="C330" s="171" t="s">
        <v>1184</v>
      </c>
      <c r="D330" s="81" t="s">
        <v>739</v>
      </c>
      <c r="E330" s="84">
        <v>801200</v>
      </c>
      <c r="F330" s="84" t="s">
        <v>721</v>
      </c>
      <c r="G330" s="84">
        <v>91</v>
      </c>
      <c r="H330" s="32">
        <v>1043</v>
      </c>
      <c r="I330" s="32">
        <v>1043</v>
      </c>
      <c r="J330" s="31" t="s">
        <v>722</v>
      </c>
      <c r="K330" s="31" t="s">
        <v>722</v>
      </c>
      <c r="L330" s="31" t="s">
        <v>722</v>
      </c>
    </row>
    <row r="331" spans="1:12" s="82" customFormat="1" ht="15.6">
      <c r="A331" s="116"/>
      <c r="B331" s="100"/>
      <c r="C331" s="171"/>
      <c r="D331" s="37"/>
      <c r="E331" s="37"/>
      <c r="F331" s="37"/>
      <c r="G331" s="37"/>
      <c r="H331" s="37"/>
      <c r="I331" s="32"/>
      <c r="J331" s="31"/>
      <c r="K331" s="31"/>
      <c r="L331" s="37"/>
    </row>
    <row r="332" spans="1:12" s="82" customFormat="1" ht="15.6">
      <c r="A332" s="115">
        <v>592</v>
      </c>
      <c r="B332" s="98" t="s">
        <v>415</v>
      </c>
      <c r="C332" s="171"/>
      <c r="D332" s="81"/>
      <c r="E332" s="84"/>
      <c r="F332" s="37"/>
      <c r="G332" s="37"/>
      <c r="H332" s="37"/>
      <c r="I332" s="32"/>
      <c r="J332" s="31"/>
      <c r="K332" s="31"/>
      <c r="L332" s="37"/>
    </row>
    <row r="333" spans="1:12" s="82" customFormat="1" ht="15.6">
      <c r="A333" s="116">
        <v>5921</v>
      </c>
      <c r="B333" s="104" t="s">
        <v>416</v>
      </c>
      <c r="C333" s="171"/>
      <c r="D333" s="81" t="s">
        <v>720</v>
      </c>
      <c r="E333" s="84" t="s">
        <v>721</v>
      </c>
      <c r="F333" s="84" t="s">
        <v>721</v>
      </c>
      <c r="G333" s="84" t="s">
        <v>721</v>
      </c>
      <c r="H333" s="84" t="s">
        <v>721</v>
      </c>
      <c r="I333" s="32" t="s">
        <v>517</v>
      </c>
      <c r="J333" s="31" t="s">
        <v>722</v>
      </c>
      <c r="K333" s="31" t="s">
        <v>722</v>
      </c>
      <c r="L333" s="31" t="s">
        <v>722</v>
      </c>
    </row>
    <row r="334" spans="1:12" s="82" customFormat="1" ht="15.6">
      <c r="A334" s="116">
        <v>5922</v>
      </c>
      <c r="B334" s="104" t="s">
        <v>417</v>
      </c>
      <c r="C334" s="171"/>
      <c r="D334" s="81" t="s">
        <v>720</v>
      </c>
      <c r="E334" s="84" t="s">
        <v>721</v>
      </c>
      <c r="F334" s="84" t="s">
        <v>721</v>
      </c>
      <c r="G334" s="84" t="s">
        <v>721</v>
      </c>
      <c r="H334" s="84" t="s">
        <v>721</v>
      </c>
      <c r="I334" s="32">
        <v>7999</v>
      </c>
      <c r="J334" s="31" t="s">
        <v>722</v>
      </c>
      <c r="K334" s="31" t="s">
        <v>722</v>
      </c>
      <c r="L334" s="31" t="s">
        <v>722</v>
      </c>
    </row>
    <row r="335" spans="1:12" s="82" customFormat="1" ht="15.6">
      <c r="A335" s="116"/>
      <c r="B335" s="100"/>
      <c r="C335" s="171"/>
      <c r="D335" s="81"/>
      <c r="E335" s="84"/>
      <c r="F335" s="84"/>
      <c r="G335" s="84"/>
      <c r="H335" s="84"/>
      <c r="I335" s="32"/>
      <c r="J335" s="31"/>
      <c r="K335" s="31"/>
      <c r="L335" s="37"/>
    </row>
    <row r="336" spans="1:12" s="82" customFormat="1" ht="15.6">
      <c r="A336" s="115">
        <v>594</v>
      </c>
      <c r="B336" s="98" t="s">
        <v>418</v>
      </c>
      <c r="C336" s="171"/>
      <c r="D336" s="81"/>
      <c r="E336" s="84"/>
      <c r="F336" s="84"/>
      <c r="G336" s="84"/>
      <c r="H336" s="84"/>
      <c r="I336" s="32"/>
      <c r="J336" s="31"/>
      <c r="K336" s="31"/>
      <c r="L336" s="37"/>
    </row>
    <row r="337" spans="1:12" s="82" customFormat="1" ht="15.6">
      <c r="A337" s="116">
        <v>5941</v>
      </c>
      <c r="B337" s="104" t="s">
        <v>915</v>
      </c>
      <c r="C337" s="171"/>
      <c r="D337" s="81" t="s">
        <v>720</v>
      </c>
      <c r="E337" s="84" t="s">
        <v>721</v>
      </c>
      <c r="F337" s="84" t="s">
        <v>721</v>
      </c>
      <c r="G337" s="84" t="s">
        <v>721</v>
      </c>
      <c r="H337" s="84" t="s">
        <v>721</v>
      </c>
      <c r="I337" s="32">
        <v>1128</v>
      </c>
      <c r="J337" s="31" t="s">
        <v>722</v>
      </c>
      <c r="K337" s="31" t="s">
        <v>722</v>
      </c>
      <c r="L337" s="31" t="s">
        <v>722</v>
      </c>
    </row>
    <row r="338" spans="1:12" s="82" customFormat="1" ht="15.6">
      <c r="A338" s="116"/>
      <c r="B338" s="100"/>
      <c r="C338" s="171"/>
      <c r="D338" s="81"/>
      <c r="E338" s="84"/>
      <c r="F338" s="37"/>
      <c r="G338" s="37"/>
      <c r="H338" s="37"/>
      <c r="I338" s="32"/>
      <c r="J338" s="31"/>
      <c r="K338" s="31"/>
      <c r="L338" s="37"/>
    </row>
    <row r="339" spans="1:12" s="82" customFormat="1" ht="15.6">
      <c r="A339" s="115">
        <v>596</v>
      </c>
      <c r="B339" s="98" t="s">
        <v>419</v>
      </c>
      <c r="C339" s="171"/>
      <c r="D339" s="81"/>
      <c r="E339" s="84"/>
      <c r="F339" s="37"/>
      <c r="G339" s="37"/>
      <c r="H339" s="37"/>
      <c r="I339" s="32"/>
      <c r="J339" s="31"/>
      <c r="K339" s="31"/>
      <c r="L339" s="37"/>
    </row>
    <row r="340" spans="1:12" s="82" customFormat="1" ht="15.6">
      <c r="A340" s="116">
        <v>5961</v>
      </c>
      <c r="B340" s="104" t="s">
        <v>420</v>
      </c>
      <c r="C340" s="171"/>
      <c r="D340" s="81" t="s">
        <v>720</v>
      </c>
      <c r="E340" s="84" t="s">
        <v>721</v>
      </c>
      <c r="F340" s="84" t="s">
        <v>721</v>
      </c>
      <c r="G340" s="84" t="s">
        <v>721</v>
      </c>
      <c r="H340" s="84" t="s">
        <v>721</v>
      </c>
      <c r="I340" s="32" t="s">
        <v>517</v>
      </c>
      <c r="J340" s="31" t="s">
        <v>722</v>
      </c>
      <c r="K340" s="31" t="s">
        <v>722</v>
      </c>
      <c r="L340" s="31" t="s">
        <v>722</v>
      </c>
    </row>
    <row r="341" spans="1:12" s="82" customFormat="1" ht="15.6">
      <c r="A341" s="116">
        <v>5962</v>
      </c>
      <c r="B341" s="104" t="s">
        <v>421</v>
      </c>
      <c r="C341" s="171"/>
      <c r="D341" s="81" t="s">
        <v>720</v>
      </c>
      <c r="E341" s="84" t="s">
        <v>721</v>
      </c>
      <c r="F341" s="84" t="s">
        <v>721</v>
      </c>
      <c r="G341" s="84" t="s">
        <v>721</v>
      </c>
      <c r="H341" s="84" t="s">
        <v>721</v>
      </c>
      <c r="I341" s="32">
        <v>7999</v>
      </c>
      <c r="J341" s="31" t="s">
        <v>722</v>
      </c>
      <c r="K341" s="31" t="s">
        <v>722</v>
      </c>
      <c r="L341" s="31" t="s">
        <v>722</v>
      </c>
    </row>
    <row r="342" spans="1:12" s="82" customFormat="1" ht="15.6">
      <c r="A342" s="116">
        <v>5963</v>
      </c>
      <c r="B342" s="104" t="s">
        <v>422</v>
      </c>
      <c r="C342" s="171"/>
      <c r="D342" s="81" t="s">
        <v>720</v>
      </c>
      <c r="E342" s="84" t="s">
        <v>721</v>
      </c>
      <c r="F342" s="84" t="s">
        <v>721</v>
      </c>
      <c r="G342" s="84" t="s">
        <v>721</v>
      </c>
      <c r="H342" s="84" t="s">
        <v>721</v>
      </c>
      <c r="I342" s="32" t="s">
        <v>517</v>
      </c>
      <c r="J342" s="31" t="s">
        <v>722</v>
      </c>
      <c r="K342" s="31" t="s">
        <v>722</v>
      </c>
      <c r="L342" s="31" t="s">
        <v>722</v>
      </c>
    </row>
    <row r="343" spans="1:12" s="82" customFormat="1" ht="15.6">
      <c r="A343" s="116">
        <v>5964</v>
      </c>
      <c r="B343" s="104" t="s">
        <v>423</v>
      </c>
      <c r="C343" s="171"/>
      <c r="D343" s="81" t="s">
        <v>720</v>
      </c>
      <c r="E343" s="84" t="s">
        <v>721</v>
      </c>
      <c r="F343" s="84" t="s">
        <v>721</v>
      </c>
      <c r="G343" s="84" t="s">
        <v>721</v>
      </c>
      <c r="H343" s="84" t="s">
        <v>721</v>
      </c>
      <c r="I343" s="32">
        <v>7999</v>
      </c>
      <c r="J343" s="31" t="s">
        <v>722</v>
      </c>
      <c r="K343" s="31" t="s">
        <v>722</v>
      </c>
      <c r="L343" s="31" t="s">
        <v>722</v>
      </c>
    </row>
    <row r="344" spans="1:12" s="82" customFormat="1" ht="15.6">
      <c r="A344" s="116"/>
      <c r="B344" s="104"/>
      <c r="C344" s="171"/>
      <c r="D344" s="81"/>
      <c r="E344" s="84"/>
      <c r="F344" s="37"/>
      <c r="G344" s="37"/>
      <c r="H344" s="37"/>
      <c r="I344" s="32"/>
      <c r="J344" s="31"/>
      <c r="K344" s="31"/>
      <c r="L344" s="37"/>
    </row>
    <row r="345" spans="1:12" s="82" customFormat="1" ht="15.6">
      <c r="A345" s="115">
        <v>597</v>
      </c>
      <c r="B345" s="98" t="s">
        <v>424</v>
      </c>
      <c r="C345" s="171"/>
      <c r="D345" s="81"/>
      <c r="E345" s="84"/>
      <c r="F345" s="37"/>
      <c r="G345" s="37"/>
      <c r="H345" s="37"/>
      <c r="I345" s="32"/>
      <c r="J345" s="31"/>
      <c r="K345" s="31"/>
      <c r="L345" s="37"/>
    </row>
    <row r="346" spans="1:12" s="82" customFormat="1" ht="15.6">
      <c r="A346" s="116">
        <v>5971</v>
      </c>
      <c r="B346" s="104" t="s">
        <v>425</v>
      </c>
      <c r="C346" s="171"/>
      <c r="D346" s="81" t="s">
        <v>720</v>
      </c>
      <c r="E346" s="84" t="s">
        <v>721</v>
      </c>
      <c r="F346" s="84" t="s">
        <v>721</v>
      </c>
      <c r="G346" s="84" t="s">
        <v>721</v>
      </c>
      <c r="H346" s="84" t="s">
        <v>721</v>
      </c>
      <c r="I346" s="32" t="s">
        <v>517</v>
      </c>
      <c r="J346" s="31" t="s">
        <v>722</v>
      </c>
      <c r="K346" s="31" t="s">
        <v>722</v>
      </c>
      <c r="L346" s="31" t="s">
        <v>722</v>
      </c>
    </row>
    <row r="347" spans="1:12" s="82" customFormat="1" ht="15.6">
      <c r="A347" s="116">
        <v>5972</v>
      </c>
      <c r="B347" s="104" t="s">
        <v>426</v>
      </c>
      <c r="C347" s="171"/>
      <c r="D347" s="81" t="s">
        <v>720</v>
      </c>
      <c r="E347" s="84" t="s">
        <v>721</v>
      </c>
      <c r="F347" s="84" t="s">
        <v>721</v>
      </c>
      <c r="G347" s="84" t="s">
        <v>721</v>
      </c>
      <c r="H347" s="84" t="s">
        <v>721</v>
      </c>
      <c r="I347" s="32">
        <v>7999</v>
      </c>
      <c r="J347" s="31" t="s">
        <v>722</v>
      </c>
      <c r="K347" s="31" t="s">
        <v>722</v>
      </c>
      <c r="L347" s="31" t="s">
        <v>722</v>
      </c>
    </row>
    <row r="348" spans="1:12" s="82" customFormat="1" ht="15.6">
      <c r="A348" s="116"/>
      <c r="B348" s="104"/>
      <c r="C348" s="171"/>
      <c r="D348" s="81"/>
      <c r="E348" s="84"/>
      <c r="F348" s="37"/>
      <c r="G348" s="37"/>
      <c r="H348" s="37"/>
      <c r="I348" s="32"/>
      <c r="J348" s="31"/>
      <c r="K348" s="31"/>
      <c r="L348" s="37"/>
    </row>
    <row r="349" spans="1:12" s="82" customFormat="1" ht="15.6">
      <c r="A349" s="115">
        <v>599</v>
      </c>
      <c r="B349" s="98" t="s">
        <v>933</v>
      </c>
      <c r="C349" s="171"/>
      <c r="D349" s="81"/>
      <c r="E349" s="84"/>
      <c r="F349" s="37"/>
      <c r="G349" s="37"/>
      <c r="H349" s="37"/>
      <c r="I349" s="32"/>
      <c r="J349" s="31"/>
      <c r="K349" s="31"/>
      <c r="L349" s="37"/>
    </row>
    <row r="350" spans="1:12" s="82" customFormat="1" ht="15.6">
      <c r="A350" s="116">
        <v>5991</v>
      </c>
      <c r="B350" s="104" t="s">
        <v>427</v>
      </c>
      <c r="C350" s="171"/>
      <c r="D350" s="81" t="s">
        <v>720</v>
      </c>
      <c r="E350" s="84" t="s">
        <v>721</v>
      </c>
      <c r="F350" s="84" t="s">
        <v>721</v>
      </c>
      <c r="G350" s="84" t="s">
        <v>721</v>
      </c>
      <c r="H350" s="84" t="s">
        <v>721</v>
      </c>
      <c r="I350" s="32" t="s">
        <v>517</v>
      </c>
      <c r="J350" s="31" t="s">
        <v>722</v>
      </c>
      <c r="K350" s="31" t="s">
        <v>722</v>
      </c>
      <c r="L350" s="31" t="s">
        <v>722</v>
      </c>
    </row>
    <row r="351" spans="1:12" s="82" customFormat="1" ht="15.6">
      <c r="A351" s="116">
        <v>5992</v>
      </c>
      <c r="B351" s="104" t="s">
        <v>428</v>
      </c>
      <c r="C351" s="171"/>
      <c r="D351" s="81" t="s">
        <v>720</v>
      </c>
      <c r="E351" s="84" t="s">
        <v>721</v>
      </c>
      <c r="F351" s="84" t="s">
        <v>721</v>
      </c>
      <c r="G351" s="84" t="s">
        <v>721</v>
      </c>
      <c r="H351" s="84" t="s">
        <v>721</v>
      </c>
      <c r="I351" s="32">
        <v>7999</v>
      </c>
      <c r="J351" s="31" t="s">
        <v>722</v>
      </c>
      <c r="K351" s="31" t="s">
        <v>722</v>
      </c>
      <c r="L351" s="31" t="s">
        <v>722</v>
      </c>
    </row>
    <row r="352" spans="1:12" s="82" customFormat="1" ht="15.6">
      <c r="A352" s="116">
        <v>5994</v>
      </c>
      <c r="B352" s="104" t="s">
        <v>1083</v>
      </c>
      <c r="C352" s="171" t="s">
        <v>1184</v>
      </c>
      <c r="D352" s="81" t="s">
        <v>720</v>
      </c>
      <c r="E352" s="84" t="s">
        <v>721</v>
      </c>
      <c r="F352" s="84" t="s">
        <v>721</v>
      </c>
      <c r="G352" s="84" t="s">
        <v>721</v>
      </c>
      <c r="H352" s="84" t="s">
        <v>721</v>
      </c>
      <c r="I352" s="32" t="s">
        <v>517</v>
      </c>
      <c r="J352" s="31" t="s">
        <v>722</v>
      </c>
      <c r="K352" s="31" t="s">
        <v>722</v>
      </c>
      <c r="L352" s="31" t="s">
        <v>722</v>
      </c>
    </row>
    <row r="353" spans="1:12" s="82" customFormat="1" ht="15.6">
      <c r="A353" s="28">
        <v>5995</v>
      </c>
      <c r="B353" s="104" t="s">
        <v>1084</v>
      </c>
      <c r="C353" s="171" t="s">
        <v>1184</v>
      </c>
      <c r="D353" s="81" t="s">
        <v>720</v>
      </c>
      <c r="E353" s="84" t="s">
        <v>721</v>
      </c>
      <c r="F353" s="84" t="s">
        <v>721</v>
      </c>
      <c r="G353" s="84" t="s">
        <v>721</v>
      </c>
      <c r="H353" s="84" t="s">
        <v>721</v>
      </c>
      <c r="I353" s="32">
        <v>7999</v>
      </c>
      <c r="J353" s="31" t="s">
        <v>722</v>
      </c>
      <c r="K353" s="31" t="s">
        <v>722</v>
      </c>
      <c r="L353" s="31" t="s">
        <v>722</v>
      </c>
    </row>
    <row r="354" spans="1:12" s="82" customFormat="1" ht="15.6">
      <c r="A354" s="28">
        <v>5998</v>
      </c>
      <c r="B354" s="104" t="s">
        <v>966</v>
      </c>
      <c r="C354" s="171" t="s">
        <v>1184</v>
      </c>
      <c r="D354" s="81" t="s">
        <v>720</v>
      </c>
      <c r="E354" s="84" t="s">
        <v>963</v>
      </c>
      <c r="F354" s="84" t="s">
        <v>721</v>
      </c>
      <c r="G354" s="84" t="s">
        <v>721</v>
      </c>
      <c r="H354" s="84" t="s">
        <v>721</v>
      </c>
      <c r="I354" s="32" t="s">
        <v>1041</v>
      </c>
      <c r="J354" s="31" t="s">
        <v>722</v>
      </c>
      <c r="K354" s="31" t="s">
        <v>722</v>
      </c>
      <c r="L354" s="31" t="s">
        <v>722</v>
      </c>
    </row>
    <row r="355" spans="1:12" s="82" customFormat="1" ht="13.8">
      <c r="D355" s="37"/>
      <c r="E355" s="37"/>
      <c r="F355" s="37"/>
      <c r="G355" s="37"/>
      <c r="H355" s="37"/>
      <c r="I355" s="32"/>
      <c r="J355" s="37"/>
      <c r="K355" s="55"/>
      <c r="L355" s="37"/>
    </row>
    <row r="356" spans="1:12" s="82" customFormat="1" ht="13.8">
      <c r="A356" s="59" t="s">
        <v>721</v>
      </c>
      <c r="B356" s="88" t="s">
        <v>1079</v>
      </c>
      <c r="C356" s="88"/>
      <c r="D356" s="37"/>
      <c r="E356" s="37"/>
      <c r="F356" s="37"/>
      <c r="G356" s="37"/>
      <c r="H356" s="37"/>
      <c r="I356" s="32"/>
      <c r="J356" s="37"/>
      <c r="K356" s="55"/>
      <c r="L356" s="37"/>
    </row>
    <row r="357" spans="1:12" s="82" customFormat="1" ht="13.8">
      <c r="A357" s="59" t="s">
        <v>768</v>
      </c>
      <c r="B357" s="88" t="s">
        <v>1086</v>
      </c>
      <c r="C357" s="88"/>
      <c r="D357" s="37"/>
      <c r="E357" s="37"/>
      <c r="F357" s="37"/>
      <c r="G357" s="37"/>
      <c r="H357" s="37"/>
      <c r="I357" s="32"/>
      <c r="J357" s="37"/>
      <c r="K357" s="55"/>
      <c r="L357" s="37"/>
    </row>
    <row r="358" spans="1:12" s="82" customFormat="1" ht="13.8">
      <c r="A358" s="61" t="s">
        <v>517</v>
      </c>
      <c r="B358" s="88" t="s">
        <v>1087</v>
      </c>
      <c r="C358" s="88"/>
      <c r="D358" s="37"/>
      <c r="E358" s="37"/>
      <c r="F358" s="37"/>
      <c r="G358" s="37"/>
      <c r="H358" s="37"/>
      <c r="I358" s="32"/>
      <c r="J358" s="37"/>
      <c r="K358" s="55"/>
      <c r="L358" s="37"/>
    </row>
    <row r="359" spans="1:12" s="82" customFormat="1" ht="13.8">
      <c r="A359" s="61" t="s">
        <v>756</v>
      </c>
      <c r="B359" s="88" t="s">
        <v>1193</v>
      </c>
      <c r="C359" s="88"/>
      <c r="D359" s="37"/>
      <c r="E359" s="37"/>
      <c r="F359" s="37"/>
      <c r="G359" s="37"/>
      <c r="H359" s="37"/>
      <c r="I359" s="32"/>
      <c r="J359" s="37"/>
      <c r="K359" s="55"/>
      <c r="L359" s="37"/>
    </row>
    <row r="360" spans="1:12" s="82" customFormat="1" ht="13.8">
      <c r="A360" s="61" t="s">
        <v>1189</v>
      </c>
      <c r="B360" s="60" t="s">
        <v>1190</v>
      </c>
      <c r="C360" s="88"/>
      <c r="D360" s="37"/>
      <c r="E360" s="37"/>
      <c r="F360" s="37"/>
      <c r="G360" s="37"/>
      <c r="H360" s="37"/>
      <c r="I360" s="32"/>
      <c r="J360" s="37"/>
      <c r="K360" s="55"/>
      <c r="L360" s="37"/>
    </row>
    <row r="361" spans="1:12" s="82" customFormat="1" ht="13.8">
      <c r="A361" s="61" t="s">
        <v>1191</v>
      </c>
      <c r="B361" s="60" t="s">
        <v>1192</v>
      </c>
      <c r="I361" s="61"/>
      <c r="K361" s="55"/>
    </row>
    <row r="362" spans="1:12" s="82" customFormat="1" ht="13.8">
      <c r="I362" s="61"/>
      <c r="K362" s="55"/>
    </row>
  </sheetData>
  <customSheetViews>
    <customSheetView guid="{2D407BF5-17AB-49B8-85B4-6C0A16E01D38}" showPageBreaks="1" fitToPage="1" printArea="1" hiddenRows="1" topLeftCell="A295">
      <selection activeCell="U19" sqref="U19"/>
      <rowBreaks count="9" manualBreakCount="9">
        <brk id="36" max="11" man="1"/>
        <brk id="77" max="11" man="1"/>
        <brk id="115" max="11" man="1"/>
        <brk id="156" max="11" man="1"/>
        <brk id="197" max="11" man="1"/>
        <brk id="236" max="11" man="1"/>
        <brk id="274" max="11" man="1"/>
        <brk id="305" max="11" man="1"/>
        <brk id="344" max="11" man="1"/>
      </rowBreaks>
      <colBreaks count="1" manualBreakCount="1">
        <brk id="1" max="359" man="1"/>
      </colBreaks>
      <pageMargins left="0.23622047244094491" right="0.23622047244094491" top="0.74803149606299213" bottom="0.74803149606299213" header="0.31496062992125984" footer="0.31496062992125984"/>
      <pageSetup paperSize="9" scale="68" firstPageNumber="23" fitToHeight="0" orientation="landscape" useFirstPageNumber="1" r:id="rId1"/>
      <headerFooter alignWithMargins="0">
        <oddFooter>&amp;F</oddFooter>
      </headerFooter>
    </customSheetView>
    <customSheetView guid="{B30AAEDE-2B4E-4B4D-8A04-37E57D5E02D2}" fitToPage="1" hiddenRows="1" topLeftCell="A295">
      <selection activeCell="U19" sqref="U19"/>
      <rowBreaks count="9" manualBreakCount="9">
        <brk id="36" max="11" man="1"/>
        <brk id="77" max="11" man="1"/>
        <brk id="115" max="11" man="1"/>
        <brk id="156" max="11" man="1"/>
        <brk id="197" max="11" man="1"/>
        <brk id="236" max="11" man="1"/>
        <brk id="274" max="11" man="1"/>
        <brk id="305" max="11" man="1"/>
        <brk id="344" max="11" man="1"/>
      </rowBreaks>
      <colBreaks count="1" manualBreakCount="1">
        <brk id="1" max="359" man="1"/>
      </colBreaks>
      <pageMargins left="0.23622047244094491" right="0.23622047244094491" top="0.74803149606299213" bottom="0.74803149606299213" header="0.31496062992125984" footer="0.31496062992125984"/>
      <pageSetup paperSize="9" scale="68" firstPageNumber="23" fitToHeight="0" orientation="landscape" useFirstPageNumber="1" r:id="rId2"/>
      <headerFooter alignWithMargins="0">
        <oddFooter>&amp;F</oddFooter>
      </headerFooter>
    </customSheetView>
  </customSheetViews>
  <pageMargins left="0.23622047244094491" right="0.23622047244094491" top="0.74803149606299213" bottom="0.74803149606299213" header="0.31496062992125984" footer="0.31496062992125984"/>
  <pageSetup paperSize="9" scale="68" firstPageNumber="23" fitToHeight="0" orientation="landscape" useFirstPageNumber="1" r:id="rId3"/>
  <headerFooter alignWithMargins="0">
    <oddFooter>&amp;F</oddFooter>
  </headerFooter>
  <rowBreaks count="9" manualBreakCount="9">
    <brk id="38" max="11" man="1"/>
    <brk id="80" max="11" man="1"/>
    <brk id="118" max="11" man="1"/>
    <brk id="159" max="11" man="1"/>
    <brk id="200" max="11" man="1"/>
    <brk id="239" max="11" man="1"/>
    <brk id="277" max="11" man="1"/>
    <brk id="308" max="11" man="1"/>
    <brk id="344" max="11" man="1"/>
  </rowBreaks>
  <colBreaks count="1" manualBreakCount="1">
    <brk id="1" max="359"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L53"/>
  <sheetViews>
    <sheetView zoomScaleNormal="100" workbookViewId="0"/>
  </sheetViews>
  <sheetFormatPr defaultColWidth="8.77734375" defaultRowHeight="14.4"/>
  <cols>
    <col min="1" max="1" width="12" customWidth="1"/>
    <col min="2" max="2" width="79.5546875" customWidth="1"/>
    <col min="3" max="3" width="25.21875" customWidth="1"/>
    <col min="4" max="4" width="10.21875" customWidth="1"/>
    <col min="5" max="6" width="6.5546875" customWidth="1"/>
    <col min="7" max="7" width="12.5546875" customWidth="1"/>
    <col min="8" max="8" width="23.5546875" customWidth="1"/>
    <col min="9" max="9" width="8.5546875" customWidth="1"/>
    <col min="10" max="11" width="8.77734375" customWidth="1"/>
    <col min="12" max="12" width="6.5546875" customWidth="1"/>
  </cols>
  <sheetData>
    <row r="1" spans="1:12" s="10" customFormat="1" ht="51" customHeight="1">
      <c r="A1" s="9"/>
      <c r="B1" s="6" t="str">
        <f>Förteckning!A1</f>
        <v>KONTOPLAN 2024</v>
      </c>
      <c r="C1" s="6"/>
      <c r="G1" s="9"/>
      <c r="H1" s="9"/>
      <c r="I1" s="11"/>
    </row>
    <row r="2" spans="1:12" s="9" customFormat="1" ht="19.350000000000001" customHeight="1">
      <c r="B2" s="12" t="str">
        <f>Förteckning!B2</f>
        <v>Version: 2024_1 Datum: 2023-12-15</v>
      </c>
      <c r="C2" s="89"/>
      <c r="H2" s="13"/>
    </row>
    <row r="3" spans="1:12" s="9" customFormat="1" ht="10.050000000000001" customHeight="1">
      <c r="B3" s="89"/>
      <c r="C3" s="89"/>
      <c r="H3" s="13"/>
    </row>
    <row r="4" spans="1:12" s="18" customFormat="1" ht="35.549999999999997" customHeight="1" thickBot="1">
      <c r="A4" s="14" t="s">
        <v>0</v>
      </c>
      <c r="B4" s="15" t="s">
        <v>1142</v>
      </c>
      <c r="C4" s="14" t="s">
        <v>1170</v>
      </c>
      <c r="D4" s="16" t="s">
        <v>713</v>
      </c>
      <c r="E4" s="16" t="s">
        <v>714</v>
      </c>
      <c r="F4" s="16" t="s">
        <v>715</v>
      </c>
      <c r="G4" s="16" t="s">
        <v>716</v>
      </c>
      <c r="H4" s="16" t="s">
        <v>717</v>
      </c>
      <c r="I4" s="16" t="s">
        <v>718</v>
      </c>
      <c r="J4" s="16" t="s">
        <v>767</v>
      </c>
      <c r="K4" s="16" t="s">
        <v>777</v>
      </c>
      <c r="L4" s="16" t="s">
        <v>719</v>
      </c>
    </row>
    <row r="5" spans="1:12" s="71" customFormat="1" ht="10.050000000000001" customHeight="1">
      <c r="A5" s="67"/>
      <c r="B5" s="112"/>
      <c r="C5" s="104"/>
      <c r="D5" s="21"/>
      <c r="E5" s="21"/>
      <c r="F5" s="21"/>
      <c r="G5" s="21"/>
      <c r="H5" s="21"/>
      <c r="I5" s="21"/>
      <c r="J5" s="21"/>
      <c r="K5" s="21"/>
      <c r="L5" s="21"/>
    </row>
    <row r="6" spans="1:12" s="71" customFormat="1" ht="41.55" customHeight="1">
      <c r="A6" s="182">
        <v>6</v>
      </c>
      <c r="B6" s="183" t="s">
        <v>1136</v>
      </c>
      <c r="C6" s="104"/>
    </row>
    <row r="7" spans="1:12" s="71" customFormat="1" ht="8.1" customHeight="1">
      <c r="A7" s="72"/>
      <c r="B7" s="113"/>
      <c r="C7" s="104"/>
    </row>
    <row r="8" spans="1:12" s="71" customFormat="1" ht="17.399999999999999">
      <c r="A8" s="24">
        <v>66</v>
      </c>
      <c r="B8" s="91" t="s">
        <v>733</v>
      </c>
      <c r="C8" s="171"/>
    </row>
    <row r="9" spans="1:12" s="71" customFormat="1" ht="15.6">
      <c r="A9" s="26">
        <v>662</v>
      </c>
      <c r="B9" s="98" t="s">
        <v>734</v>
      </c>
      <c r="C9" s="171"/>
    </row>
    <row r="10" spans="1:12" s="71" customFormat="1" ht="15.6">
      <c r="A10" s="28">
        <v>6621</v>
      </c>
      <c r="B10" s="104" t="s">
        <v>735</v>
      </c>
      <c r="C10" s="171"/>
      <c r="D10" s="81" t="s">
        <v>720</v>
      </c>
      <c r="E10" s="84" t="s">
        <v>721</v>
      </c>
      <c r="F10" s="84" t="s">
        <v>721</v>
      </c>
      <c r="G10" s="84" t="s">
        <v>721</v>
      </c>
      <c r="H10" s="84" t="s">
        <v>721</v>
      </c>
      <c r="I10" s="84" t="s">
        <v>752</v>
      </c>
      <c r="J10" s="31" t="s">
        <v>722</v>
      </c>
      <c r="K10" s="31" t="s">
        <v>721</v>
      </c>
      <c r="L10" s="58" t="s">
        <v>722</v>
      </c>
    </row>
    <row r="11" spans="1:12" s="71" customFormat="1" ht="15.6">
      <c r="A11" s="28">
        <v>6622</v>
      </c>
      <c r="B11" s="104" t="s">
        <v>736</v>
      </c>
      <c r="C11" s="171"/>
      <c r="D11" s="81" t="s">
        <v>720</v>
      </c>
      <c r="E11" s="84" t="s">
        <v>721</v>
      </c>
      <c r="F11" s="84" t="s">
        <v>721</v>
      </c>
      <c r="G11" s="84" t="s">
        <v>721</v>
      </c>
      <c r="H11" s="84" t="s">
        <v>721</v>
      </c>
      <c r="I11" s="84" t="s">
        <v>752</v>
      </c>
      <c r="J11" s="31" t="s">
        <v>722</v>
      </c>
      <c r="K11" s="31" t="s">
        <v>721</v>
      </c>
      <c r="L11" s="58" t="s">
        <v>722</v>
      </c>
    </row>
    <row r="12" spans="1:12" s="71" customFormat="1" ht="15.6">
      <c r="A12" s="28">
        <v>6629</v>
      </c>
      <c r="B12" s="104" t="s">
        <v>429</v>
      </c>
      <c r="C12" s="171"/>
      <c r="D12" s="81" t="s">
        <v>720</v>
      </c>
      <c r="E12" s="84" t="s">
        <v>721</v>
      </c>
      <c r="F12" s="84" t="s">
        <v>721</v>
      </c>
      <c r="G12" s="84" t="s">
        <v>721</v>
      </c>
      <c r="H12" s="84" t="s">
        <v>721</v>
      </c>
      <c r="I12" s="84" t="s">
        <v>752</v>
      </c>
      <c r="J12" s="31" t="s">
        <v>722</v>
      </c>
      <c r="K12" s="31" t="s">
        <v>721</v>
      </c>
      <c r="L12" s="58" t="s">
        <v>722</v>
      </c>
    </row>
    <row r="13" spans="1:12" s="71" customFormat="1" ht="15.6">
      <c r="A13" s="28"/>
      <c r="B13" s="104"/>
      <c r="C13" s="171"/>
    </row>
    <row r="14" spans="1:12" s="71" customFormat="1" ht="17.399999999999999">
      <c r="A14" s="24">
        <v>67</v>
      </c>
      <c r="B14" s="91" t="s">
        <v>430</v>
      </c>
      <c r="C14" s="171"/>
    </row>
    <row r="15" spans="1:12" s="71" customFormat="1" ht="15.6">
      <c r="A15" s="26">
        <v>672</v>
      </c>
      <c r="B15" s="98" t="s">
        <v>26</v>
      </c>
      <c r="C15" s="171"/>
    </row>
    <row r="16" spans="1:12" s="10" customFormat="1" ht="15.6">
      <c r="A16" s="28">
        <v>6721</v>
      </c>
      <c r="B16" s="104" t="s">
        <v>431</v>
      </c>
      <c r="C16" s="171"/>
      <c r="D16" s="81" t="s">
        <v>720</v>
      </c>
      <c r="E16" s="84" t="s">
        <v>721</v>
      </c>
      <c r="F16" s="84" t="s">
        <v>721</v>
      </c>
      <c r="G16" s="84" t="s">
        <v>721</v>
      </c>
      <c r="H16" s="84" t="s">
        <v>721</v>
      </c>
      <c r="I16" s="84" t="s">
        <v>752</v>
      </c>
      <c r="J16" s="31" t="s">
        <v>722</v>
      </c>
      <c r="K16" s="31" t="s">
        <v>721</v>
      </c>
      <c r="L16" s="58" t="s">
        <v>722</v>
      </c>
    </row>
    <row r="17" spans="1:12" s="10" customFormat="1" ht="15.6">
      <c r="A17" s="28">
        <v>6722</v>
      </c>
      <c r="B17" s="104" t="s">
        <v>432</v>
      </c>
      <c r="C17" s="171"/>
      <c r="D17" s="81" t="s">
        <v>720</v>
      </c>
      <c r="E17" s="84" t="s">
        <v>721</v>
      </c>
      <c r="F17" s="84" t="s">
        <v>721</v>
      </c>
      <c r="G17" s="84" t="s">
        <v>721</v>
      </c>
      <c r="H17" s="84" t="s">
        <v>721</v>
      </c>
      <c r="I17" s="84" t="s">
        <v>752</v>
      </c>
      <c r="J17" s="31" t="s">
        <v>722</v>
      </c>
      <c r="K17" s="31" t="s">
        <v>721</v>
      </c>
      <c r="L17" s="58" t="s">
        <v>722</v>
      </c>
    </row>
    <row r="18" spans="1:12" s="10" customFormat="1" ht="15.6">
      <c r="A18" s="28">
        <v>6729</v>
      </c>
      <c r="B18" s="104" t="s">
        <v>429</v>
      </c>
      <c r="C18" s="171"/>
      <c r="D18" s="81" t="s">
        <v>720</v>
      </c>
      <c r="E18" s="84" t="s">
        <v>721</v>
      </c>
      <c r="F18" s="84" t="s">
        <v>721</v>
      </c>
      <c r="G18" s="84" t="s">
        <v>721</v>
      </c>
      <c r="H18" s="84" t="s">
        <v>721</v>
      </c>
      <c r="I18" s="84" t="s">
        <v>752</v>
      </c>
      <c r="J18" s="31" t="s">
        <v>722</v>
      </c>
      <c r="K18" s="31" t="s">
        <v>721</v>
      </c>
      <c r="L18" s="58" t="s">
        <v>722</v>
      </c>
    </row>
    <row r="19" spans="1:12" s="71" customFormat="1" ht="15" customHeight="1">
      <c r="A19" s="77"/>
      <c r="B19" s="100"/>
      <c r="C19" s="171"/>
    </row>
    <row r="20" spans="1:12" s="71" customFormat="1" ht="15.6">
      <c r="A20" s="26">
        <v>673</v>
      </c>
      <c r="B20" s="98" t="s">
        <v>433</v>
      </c>
      <c r="C20" s="171"/>
    </row>
    <row r="21" spans="1:12" s="10" customFormat="1" ht="15.6">
      <c r="A21" s="28">
        <v>6731</v>
      </c>
      <c r="B21" s="104" t="s">
        <v>434</v>
      </c>
      <c r="C21" s="171"/>
      <c r="D21" s="81" t="s">
        <v>720</v>
      </c>
      <c r="E21" s="84" t="s">
        <v>721</v>
      </c>
      <c r="F21" s="84" t="s">
        <v>721</v>
      </c>
      <c r="G21" s="84" t="s">
        <v>721</v>
      </c>
      <c r="H21" s="84" t="s">
        <v>721</v>
      </c>
      <c r="I21" s="84" t="s">
        <v>752</v>
      </c>
      <c r="J21" s="31" t="s">
        <v>722</v>
      </c>
      <c r="K21" s="31" t="s">
        <v>721</v>
      </c>
      <c r="L21" s="58" t="s">
        <v>722</v>
      </c>
    </row>
    <row r="22" spans="1:12" s="10" customFormat="1" ht="15.6">
      <c r="A22" s="28">
        <v>6732</v>
      </c>
      <c r="B22" s="104" t="s">
        <v>435</v>
      </c>
      <c r="C22" s="171"/>
      <c r="D22" s="81" t="s">
        <v>720</v>
      </c>
      <c r="E22" s="84" t="s">
        <v>721</v>
      </c>
      <c r="F22" s="84" t="s">
        <v>721</v>
      </c>
      <c r="G22" s="84" t="s">
        <v>721</v>
      </c>
      <c r="H22" s="84" t="s">
        <v>721</v>
      </c>
      <c r="I22" s="84" t="s">
        <v>752</v>
      </c>
      <c r="J22" s="31" t="s">
        <v>722</v>
      </c>
      <c r="K22" s="31" t="s">
        <v>721</v>
      </c>
      <c r="L22" s="58" t="s">
        <v>722</v>
      </c>
    </row>
    <row r="23" spans="1:12" s="10" customFormat="1" ht="15.6">
      <c r="A23" s="28">
        <v>6739</v>
      </c>
      <c r="B23" s="104" t="s">
        <v>429</v>
      </c>
      <c r="C23" s="171"/>
      <c r="D23" s="81" t="s">
        <v>720</v>
      </c>
      <c r="E23" s="84" t="s">
        <v>721</v>
      </c>
      <c r="F23" s="84" t="s">
        <v>721</v>
      </c>
      <c r="G23" s="84" t="s">
        <v>721</v>
      </c>
      <c r="H23" s="84" t="s">
        <v>721</v>
      </c>
      <c r="I23" s="84" t="s">
        <v>752</v>
      </c>
      <c r="J23" s="31" t="s">
        <v>722</v>
      </c>
      <c r="K23" s="31" t="s">
        <v>721</v>
      </c>
      <c r="L23" s="58" t="s">
        <v>722</v>
      </c>
    </row>
    <row r="24" spans="1:12" s="71" customFormat="1" ht="15" customHeight="1">
      <c r="A24" s="77"/>
      <c r="B24" s="100"/>
      <c r="C24" s="171"/>
      <c r="D24" s="81"/>
      <c r="E24" s="84"/>
      <c r="F24" s="84"/>
      <c r="G24" s="84"/>
      <c r="H24" s="84"/>
      <c r="I24" s="84"/>
      <c r="J24" s="31"/>
      <c r="K24" s="31"/>
      <c r="L24" s="58"/>
    </row>
    <row r="25" spans="1:12" s="71" customFormat="1" ht="17.399999999999999">
      <c r="A25" s="24">
        <v>68</v>
      </c>
      <c r="B25" s="91" t="s">
        <v>436</v>
      </c>
      <c r="C25" s="171"/>
      <c r="D25" s="81"/>
      <c r="E25" s="84"/>
      <c r="F25" s="84"/>
      <c r="G25" s="84"/>
      <c r="H25" s="84"/>
      <c r="I25" s="84"/>
      <c r="J25" s="31"/>
      <c r="K25" s="31"/>
      <c r="L25" s="58"/>
    </row>
    <row r="26" spans="1:12" s="71" customFormat="1" ht="15.6">
      <c r="A26" s="26">
        <v>683</v>
      </c>
      <c r="B26" s="98" t="s">
        <v>437</v>
      </c>
      <c r="C26" s="171"/>
      <c r="D26" s="81"/>
      <c r="E26" s="84"/>
      <c r="F26" s="84"/>
      <c r="G26" s="84"/>
      <c r="H26" s="84"/>
      <c r="I26" s="84"/>
      <c r="J26" s="31"/>
      <c r="K26" s="31"/>
      <c r="L26" s="58"/>
    </row>
    <row r="27" spans="1:12" s="10" customFormat="1" ht="15.6">
      <c r="A27" s="28">
        <v>6831</v>
      </c>
      <c r="B27" s="104" t="s">
        <v>438</v>
      </c>
      <c r="C27" s="171"/>
      <c r="D27" s="81" t="s">
        <v>739</v>
      </c>
      <c r="E27" s="84" t="s">
        <v>721</v>
      </c>
      <c r="F27" s="84" t="s">
        <v>721</v>
      </c>
      <c r="G27" s="84" t="s">
        <v>721</v>
      </c>
      <c r="H27" s="84" t="s">
        <v>721</v>
      </c>
      <c r="I27" s="84" t="s">
        <v>752</v>
      </c>
      <c r="J27" s="31" t="s">
        <v>722</v>
      </c>
      <c r="K27" s="31" t="s">
        <v>722</v>
      </c>
      <c r="L27" s="58" t="s">
        <v>722</v>
      </c>
    </row>
    <row r="28" spans="1:12" s="10" customFormat="1" ht="15.6">
      <c r="A28" s="28">
        <v>6832</v>
      </c>
      <c r="B28" s="104" t="s">
        <v>439</v>
      </c>
      <c r="C28" s="171"/>
      <c r="D28" s="81" t="s">
        <v>739</v>
      </c>
      <c r="E28" s="84" t="s">
        <v>721</v>
      </c>
      <c r="F28" s="84" t="s">
        <v>721</v>
      </c>
      <c r="G28" s="84" t="s">
        <v>721</v>
      </c>
      <c r="H28" s="84" t="s">
        <v>721</v>
      </c>
      <c r="I28" s="84" t="s">
        <v>752</v>
      </c>
      <c r="J28" s="31" t="s">
        <v>722</v>
      </c>
      <c r="K28" s="31" t="s">
        <v>722</v>
      </c>
      <c r="L28" s="58" t="s">
        <v>722</v>
      </c>
    </row>
    <row r="29" spans="1:12" s="10" customFormat="1" ht="15.6">
      <c r="A29" s="28">
        <v>6839</v>
      </c>
      <c r="B29" s="104" t="s">
        <v>429</v>
      </c>
      <c r="C29" s="171"/>
      <c r="D29" s="81" t="s">
        <v>739</v>
      </c>
      <c r="E29" s="84" t="s">
        <v>721</v>
      </c>
      <c r="F29" s="84" t="s">
        <v>721</v>
      </c>
      <c r="G29" s="84" t="s">
        <v>721</v>
      </c>
      <c r="H29" s="84" t="s">
        <v>721</v>
      </c>
      <c r="I29" s="84" t="s">
        <v>752</v>
      </c>
      <c r="J29" s="31" t="s">
        <v>722</v>
      </c>
      <c r="K29" s="31" t="s">
        <v>722</v>
      </c>
      <c r="L29" s="58" t="s">
        <v>722</v>
      </c>
    </row>
    <row r="30" spans="1:12" s="10" customFormat="1" ht="15.6">
      <c r="A30" s="28"/>
      <c r="B30" s="104"/>
      <c r="C30" s="171"/>
      <c r="D30" s="81"/>
      <c r="E30" s="84"/>
      <c r="F30" s="84"/>
      <c r="G30" s="84"/>
      <c r="H30" s="84"/>
      <c r="I30" s="84"/>
      <c r="J30" s="31"/>
      <c r="K30" s="31"/>
      <c r="L30" s="58"/>
    </row>
    <row r="31" spans="1:12" s="71" customFormat="1" ht="17.399999999999999">
      <c r="A31" s="24">
        <v>69</v>
      </c>
      <c r="B31" s="91" t="s">
        <v>440</v>
      </c>
      <c r="C31" s="171"/>
      <c r="D31" s="81"/>
      <c r="E31" s="84"/>
      <c r="F31" s="84"/>
      <c r="G31" s="84"/>
      <c r="H31" s="84"/>
      <c r="I31" s="84"/>
      <c r="J31" s="31"/>
      <c r="K31" s="31"/>
      <c r="L31" s="58"/>
    </row>
    <row r="32" spans="1:12" s="71" customFormat="1" ht="15.6">
      <c r="A32" s="26">
        <v>691</v>
      </c>
      <c r="B32" s="98" t="s">
        <v>440</v>
      </c>
      <c r="C32" s="171"/>
      <c r="D32" s="81"/>
      <c r="E32" s="84"/>
      <c r="F32" s="84"/>
      <c r="G32" s="84"/>
      <c r="H32" s="84"/>
      <c r="I32" s="84"/>
      <c r="J32" s="31"/>
      <c r="K32" s="31"/>
      <c r="L32" s="58"/>
    </row>
    <row r="33" spans="1:12" s="10" customFormat="1" ht="15.6">
      <c r="A33" s="28">
        <v>6911</v>
      </c>
      <c r="B33" s="104" t="s">
        <v>863</v>
      </c>
      <c r="C33" s="171"/>
      <c r="D33" s="81" t="s">
        <v>720</v>
      </c>
      <c r="E33" s="84" t="s">
        <v>721</v>
      </c>
      <c r="F33" s="84" t="s">
        <v>721</v>
      </c>
      <c r="G33" s="84" t="s">
        <v>721</v>
      </c>
      <c r="H33" s="84" t="s">
        <v>721</v>
      </c>
      <c r="I33" s="84" t="s">
        <v>752</v>
      </c>
      <c r="J33" s="31" t="s">
        <v>722</v>
      </c>
      <c r="K33" s="31" t="s">
        <v>721</v>
      </c>
      <c r="L33" s="58" t="s">
        <v>722</v>
      </c>
    </row>
    <row r="34" spans="1:12" s="10" customFormat="1" ht="15.6">
      <c r="A34" s="28">
        <v>6912</v>
      </c>
      <c r="B34" s="104" t="s">
        <v>570</v>
      </c>
      <c r="C34" s="171"/>
      <c r="D34" s="81" t="s">
        <v>720</v>
      </c>
      <c r="E34" s="84" t="s">
        <v>721</v>
      </c>
      <c r="F34" s="84" t="s">
        <v>721</v>
      </c>
      <c r="G34" s="84" t="s">
        <v>721</v>
      </c>
      <c r="H34" s="84" t="s">
        <v>721</v>
      </c>
      <c r="I34" s="84" t="s">
        <v>752</v>
      </c>
      <c r="J34" s="31" t="s">
        <v>722</v>
      </c>
      <c r="K34" s="31" t="s">
        <v>721</v>
      </c>
      <c r="L34" s="58" t="s">
        <v>722</v>
      </c>
    </row>
    <row r="35" spans="1:12" s="10" customFormat="1" ht="15.6">
      <c r="A35" s="28">
        <v>6913</v>
      </c>
      <c r="B35" s="104" t="s">
        <v>566</v>
      </c>
      <c r="C35" s="171"/>
      <c r="D35" s="81" t="s">
        <v>720</v>
      </c>
      <c r="E35" s="84" t="s">
        <v>721</v>
      </c>
      <c r="F35" s="84" t="s">
        <v>721</v>
      </c>
      <c r="G35" s="84" t="s">
        <v>721</v>
      </c>
      <c r="H35" s="84" t="s">
        <v>721</v>
      </c>
      <c r="I35" s="84" t="s">
        <v>752</v>
      </c>
      <c r="J35" s="31" t="s">
        <v>722</v>
      </c>
      <c r="K35" s="31" t="s">
        <v>721</v>
      </c>
      <c r="L35" s="58" t="s">
        <v>722</v>
      </c>
    </row>
    <row r="36" spans="1:12" s="10" customFormat="1" ht="15.6">
      <c r="A36" s="28">
        <v>6914</v>
      </c>
      <c r="B36" s="104" t="s">
        <v>567</v>
      </c>
      <c r="C36" s="171"/>
      <c r="D36" s="81" t="s">
        <v>720</v>
      </c>
      <c r="E36" s="84" t="s">
        <v>721</v>
      </c>
      <c r="F36" s="84" t="s">
        <v>721</v>
      </c>
      <c r="G36" s="84" t="s">
        <v>721</v>
      </c>
      <c r="H36" s="84" t="s">
        <v>721</v>
      </c>
      <c r="I36" s="84" t="s">
        <v>752</v>
      </c>
      <c r="J36" s="31" t="s">
        <v>722</v>
      </c>
      <c r="K36" s="31" t="s">
        <v>721</v>
      </c>
      <c r="L36" s="58" t="s">
        <v>722</v>
      </c>
    </row>
    <row r="37" spans="1:12" s="10" customFormat="1" ht="15.6">
      <c r="A37" s="28">
        <v>6915</v>
      </c>
      <c r="B37" s="104" t="s">
        <v>568</v>
      </c>
      <c r="C37" s="171"/>
      <c r="D37" s="81" t="s">
        <v>720</v>
      </c>
      <c r="E37" s="84" t="s">
        <v>721</v>
      </c>
      <c r="F37" s="84" t="s">
        <v>721</v>
      </c>
      <c r="G37" s="84" t="s">
        <v>721</v>
      </c>
      <c r="H37" s="84" t="s">
        <v>721</v>
      </c>
      <c r="I37" s="84" t="s">
        <v>752</v>
      </c>
      <c r="J37" s="31" t="s">
        <v>722</v>
      </c>
      <c r="K37" s="31" t="s">
        <v>721</v>
      </c>
      <c r="L37" s="58" t="s">
        <v>722</v>
      </c>
    </row>
    <row r="38" spans="1:12" s="10" customFormat="1" ht="15.6">
      <c r="A38" s="28">
        <v>6916</v>
      </c>
      <c r="B38" s="104" t="s">
        <v>1185</v>
      </c>
      <c r="C38" s="171"/>
      <c r="D38" s="81" t="s">
        <v>720</v>
      </c>
      <c r="E38" s="84" t="s">
        <v>721</v>
      </c>
      <c r="F38" s="84" t="s">
        <v>721</v>
      </c>
      <c r="G38" s="84" t="s">
        <v>721</v>
      </c>
      <c r="H38" s="84" t="s">
        <v>721</v>
      </c>
      <c r="I38" s="84" t="s">
        <v>752</v>
      </c>
      <c r="J38" s="31" t="s">
        <v>722</v>
      </c>
      <c r="K38" s="31" t="s">
        <v>721</v>
      </c>
      <c r="L38" s="58" t="s">
        <v>722</v>
      </c>
    </row>
    <row r="39" spans="1:12" s="10" customFormat="1" ht="15.6">
      <c r="A39" s="28">
        <v>6917</v>
      </c>
      <c r="B39" s="104" t="s">
        <v>569</v>
      </c>
      <c r="C39" s="171"/>
      <c r="D39" s="81" t="s">
        <v>720</v>
      </c>
      <c r="E39" s="84" t="s">
        <v>721</v>
      </c>
      <c r="F39" s="84" t="s">
        <v>721</v>
      </c>
      <c r="G39" s="84" t="s">
        <v>721</v>
      </c>
      <c r="H39" s="84" t="s">
        <v>721</v>
      </c>
      <c r="I39" s="84" t="s">
        <v>752</v>
      </c>
      <c r="J39" s="31" t="s">
        <v>722</v>
      </c>
      <c r="K39" s="31" t="s">
        <v>721</v>
      </c>
      <c r="L39" s="58" t="s">
        <v>722</v>
      </c>
    </row>
    <row r="40" spans="1:12" s="10" customFormat="1" ht="15.6">
      <c r="A40" s="28">
        <v>6918</v>
      </c>
      <c r="B40" s="104" t="s">
        <v>1186</v>
      </c>
      <c r="C40" s="171"/>
      <c r="D40" s="81" t="s">
        <v>720</v>
      </c>
      <c r="E40" s="84" t="s">
        <v>721</v>
      </c>
      <c r="F40" s="84" t="s">
        <v>721</v>
      </c>
      <c r="G40" s="84" t="s">
        <v>721</v>
      </c>
      <c r="H40" s="84" t="s">
        <v>721</v>
      </c>
      <c r="I40" s="84" t="s">
        <v>752</v>
      </c>
      <c r="J40" s="31" t="s">
        <v>722</v>
      </c>
      <c r="K40" s="31" t="s">
        <v>721</v>
      </c>
      <c r="L40" s="58" t="s">
        <v>722</v>
      </c>
    </row>
    <row r="41" spans="1:12" s="10" customFormat="1" ht="15.6">
      <c r="A41" s="28">
        <v>6919</v>
      </c>
      <c r="B41" s="104" t="s">
        <v>571</v>
      </c>
      <c r="C41" s="171"/>
      <c r="D41" s="81" t="s">
        <v>720</v>
      </c>
      <c r="E41" s="84" t="s">
        <v>721</v>
      </c>
      <c r="F41" s="84" t="s">
        <v>721</v>
      </c>
      <c r="G41" s="84" t="s">
        <v>721</v>
      </c>
      <c r="H41" s="84" t="s">
        <v>721</v>
      </c>
      <c r="I41" s="84" t="s">
        <v>752</v>
      </c>
      <c r="J41" s="31" t="s">
        <v>722</v>
      </c>
      <c r="K41" s="31" t="s">
        <v>721</v>
      </c>
      <c r="L41" s="58" t="s">
        <v>722</v>
      </c>
    </row>
    <row r="42" spans="1:12" s="10" customFormat="1" ht="15.6">
      <c r="A42" s="28"/>
      <c r="B42" s="104"/>
      <c r="C42" s="171"/>
      <c r="D42" s="81"/>
      <c r="E42" s="84"/>
      <c r="F42" s="84"/>
      <c r="G42" s="84"/>
      <c r="H42" s="84"/>
      <c r="I42" s="84"/>
      <c r="J42" s="31"/>
      <c r="K42" s="31"/>
      <c r="L42" s="58"/>
    </row>
    <row r="43" spans="1:12" s="10" customFormat="1" ht="15.6">
      <c r="A43" s="26">
        <v>699</v>
      </c>
      <c r="B43" s="98" t="s">
        <v>925</v>
      </c>
      <c r="C43" s="171"/>
      <c r="D43" s="81"/>
      <c r="E43" s="84"/>
      <c r="F43" s="84"/>
      <c r="G43" s="84"/>
      <c r="H43" s="84"/>
      <c r="I43" s="84"/>
      <c r="J43" s="31"/>
      <c r="K43" s="31"/>
      <c r="L43" s="58"/>
    </row>
    <row r="44" spans="1:12" s="82" customFormat="1" ht="15.6">
      <c r="A44" s="28">
        <v>6998</v>
      </c>
      <c r="B44" s="104" t="s">
        <v>926</v>
      </c>
      <c r="C44" s="171" t="s">
        <v>1184</v>
      </c>
      <c r="D44" s="81" t="s">
        <v>720</v>
      </c>
      <c r="E44" s="84" t="s">
        <v>721</v>
      </c>
      <c r="F44" s="84" t="s">
        <v>721</v>
      </c>
      <c r="G44" s="84" t="s">
        <v>721</v>
      </c>
      <c r="H44" s="84" t="s">
        <v>721</v>
      </c>
      <c r="I44" s="84" t="s">
        <v>752</v>
      </c>
      <c r="J44" s="31" t="s">
        <v>722</v>
      </c>
      <c r="K44" s="31" t="s">
        <v>722</v>
      </c>
      <c r="L44" s="58" t="s">
        <v>722</v>
      </c>
    </row>
    <row r="45" spans="1:12" s="82" customFormat="1" ht="13.8">
      <c r="A45" s="87"/>
      <c r="B45" s="87"/>
      <c r="C45" s="9"/>
    </row>
    <row r="46" spans="1:12" s="82" customFormat="1" ht="13.8">
      <c r="A46" s="114"/>
      <c r="C46" s="9"/>
    </row>
    <row r="47" spans="1:12" s="82" customFormat="1" ht="13.8">
      <c r="A47" s="59" t="s">
        <v>721</v>
      </c>
      <c r="B47" s="88" t="s">
        <v>1079</v>
      </c>
      <c r="C47" s="9"/>
    </row>
    <row r="48" spans="1:12" s="82" customFormat="1" ht="13.8">
      <c r="A48" s="59" t="s">
        <v>768</v>
      </c>
      <c r="B48" s="88" t="s">
        <v>1086</v>
      </c>
      <c r="C48" s="9"/>
    </row>
    <row r="49" spans="1:3" s="82" customFormat="1" ht="13.8">
      <c r="A49" s="61" t="s">
        <v>517</v>
      </c>
      <c r="B49" s="88" t="s">
        <v>1087</v>
      </c>
      <c r="C49" s="9"/>
    </row>
    <row r="50" spans="1:3" s="82" customFormat="1" ht="13.8">
      <c r="A50" s="61" t="s">
        <v>756</v>
      </c>
      <c r="B50" s="88" t="s">
        <v>1193</v>
      </c>
      <c r="C50" s="9"/>
    </row>
    <row r="51" spans="1:3" s="82" customFormat="1" ht="13.8">
      <c r="A51" s="61" t="s">
        <v>1189</v>
      </c>
      <c r="B51" s="60" t="s">
        <v>1190</v>
      </c>
      <c r="C51" s="9"/>
    </row>
    <row r="52" spans="1:3" s="82" customFormat="1" ht="13.8">
      <c r="A52" s="61" t="s">
        <v>1191</v>
      </c>
      <c r="B52" s="60" t="s">
        <v>1192</v>
      </c>
      <c r="C52" s="9"/>
    </row>
    <row r="53" spans="1:3" s="82" customFormat="1" ht="13.8">
      <c r="A53" s="114"/>
      <c r="C53" s="9"/>
    </row>
  </sheetData>
  <customSheetViews>
    <customSheetView guid="{2D407BF5-17AB-49B8-85B4-6C0A16E01D38}" showPageBreaks="1" fitToPage="1" printArea="1" topLeftCell="A13">
      <selection activeCell="A44" sqref="A44:B44"/>
      <rowBreaks count="1" manualBreakCount="1">
        <brk id="30" max="11" man="1"/>
      </rowBreaks>
      <colBreaks count="1" manualBreakCount="1">
        <brk id="1" max="51" man="1"/>
      </colBreaks>
      <pageMargins left="0.23622047244094491" right="0.23622047244094491" top="0.74803149606299213" bottom="0.74803149606299213" header="0.31496062992125984" footer="0.31496062992125984"/>
      <pageSetup paperSize="9" scale="68" firstPageNumber="23" fitToHeight="0" orientation="landscape" useFirstPageNumber="1" r:id="rId1"/>
      <headerFooter alignWithMargins="0">
        <oddFooter>&amp;F</oddFooter>
      </headerFooter>
    </customSheetView>
    <customSheetView guid="{B30AAEDE-2B4E-4B4D-8A04-37E57D5E02D2}" fitToPage="1" topLeftCell="A13">
      <selection activeCell="A44" sqref="A44:B44"/>
      <rowBreaks count="1" manualBreakCount="1">
        <brk id="30" max="11" man="1"/>
      </rowBreaks>
      <colBreaks count="1" manualBreakCount="1">
        <brk id="1" max="51" man="1"/>
      </colBreaks>
      <pageMargins left="0.23622047244094491" right="0.23622047244094491" top="0.74803149606299213" bottom="0.74803149606299213" header="0.31496062992125984" footer="0.31496062992125984"/>
      <pageSetup paperSize="9" scale="68" firstPageNumber="23" fitToHeight="0" orientation="landscape" useFirstPageNumber="1" r:id="rId2"/>
      <headerFooter alignWithMargins="0">
        <oddFooter>&amp;F</oddFooter>
      </headerFooter>
    </customSheetView>
  </customSheetViews>
  <pageMargins left="0.23622047244094491" right="0.23622047244094491" top="0.74803149606299213" bottom="0.74803149606299213" header="0.31496062992125984" footer="0.31496062992125984"/>
  <pageSetup paperSize="9" scale="68" firstPageNumber="23" fitToHeight="0" orientation="landscape" useFirstPageNumber="1" r:id="rId3"/>
  <headerFooter alignWithMargins="0">
    <oddFooter>&amp;F</oddFooter>
  </headerFooter>
  <rowBreaks count="1" manualBreakCount="1">
    <brk id="30" max="11" man="1"/>
  </rowBreaks>
  <colBreaks count="1" manualBreakCount="1">
    <brk id="1" max="51" man="1"/>
  </col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pageSetUpPr fitToPage="1"/>
  </sheetPr>
  <dimension ref="A1:L100"/>
  <sheetViews>
    <sheetView zoomScaleNormal="100" workbookViewId="0">
      <pane ySplit="4" topLeftCell="A5" activePane="bottomLeft" state="frozen"/>
      <selection pane="bottomLeft"/>
    </sheetView>
  </sheetViews>
  <sheetFormatPr defaultColWidth="8.77734375" defaultRowHeight="14.4"/>
  <cols>
    <col min="1" max="1" width="12" customWidth="1"/>
    <col min="2" max="2" width="79.5546875" customWidth="1"/>
    <col min="3" max="3" width="25.21875" customWidth="1"/>
    <col min="4" max="4" width="11" customWidth="1"/>
    <col min="5" max="6" width="6.5546875" customWidth="1"/>
    <col min="7" max="7" width="12.5546875" customWidth="1"/>
    <col min="8" max="8" width="23.5546875" customWidth="1"/>
    <col min="9" max="9" width="8.5546875" customWidth="1"/>
    <col min="10" max="11" width="8.77734375" customWidth="1"/>
    <col min="12" max="12" width="6.5546875" customWidth="1"/>
  </cols>
  <sheetData>
    <row r="1" spans="1:12" s="10" customFormat="1" ht="51" customHeight="1">
      <c r="A1" s="9"/>
      <c r="B1" s="6" t="str">
        <f>Förteckning!A1</f>
        <v>KONTOPLAN 2024</v>
      </c>
      <c r="C1" s="6"/>
      <c r="G1" s="9"/>
      <c r="H1" s="9"/>
      <c r="I1" s="11"/>
    </row>
    <row r="2" spans="1:12" s="9" customFormat="1" ht="19.350000000000001" customHeight="1">
      <c r="B2" s="12" t="str">
        <f>Förteckning!B2</f>
        <v>Version: 2024_1 Datum: 2023-12-15</v>
      </c>
      <c r="C2" s="89"/>
      <c r="H2" s="13"/>
    </row>
    <row r="3" spans="1:12" s="9" customFormat="1" ht="10.050000000000001" customHeight="1">
      <c r="B3" s="89"/>
      <c r="C3" s="89"/>
      <c r="H3" s="13"/>
    </row>
    <row r="4" spans="1:12" s="18" customFormat="1" ht="35.549999999999997" customHeight="1" thickBot="1">
      <c r="A4" s="14" t="s">
        <v>0</v>
      </c>
      <c r="B4" s="15" t="s">
        <v>1142</v>
      </c>
      <c r="C4" s="14" t="s">
        <v>1170</v>
      </c>
      <c r="D4" s="16" t="s">
        <v>713</v>
      </c>
      <c r="E4" s="16" t="s">
        <v>714</v>
      </c>
      <c r="F4" s="16" t="s">
        <v>715</v>
      </c>
      <c r="G4" s="16" t="s">
        <v>716</v>
      </c>
      <c r="H4" s="16" t="s">
        <v>717</v>
      </c>
      <c r="I4" s="16" t="s">
        <v>718</v>
      </c>
      <c r="J4" s="16" t="s">
        <v>767</v>
      </c>
      <c r="K4" s="16" t="s">
        <v>777</v>
      </c>
      <c r="L4" s="16" t="s">
        <v>719</v>
      </c>
    </row>
    <row r="5" spans="1:12" s="71" customFormat="1" ht="10.050000000000001" customHeight="1">
      <c r="A5" s="90"/>
      <c r="B5" s="91"/>
      <c r="C5" s="98"/>
      <c r="D5" s="21"/>
      <c r="E5" s="21"/>
      <c r="F5" s="21"/>
      <c r="G5" s="21"/>
      <c r="H5" s="21"/>
      <c r="I5" s="22"/>
      <c r="J5" s="21"/>
      <c r="K5" s="21"/>
      <c r="L5" s="21"/>
    </row>
    <row r="6" spans="1:12" s="71" customFormat="1" ht="41.55" customHeight="1">
      <c r="A6" s="185">
        <v>7</v>
      </c>
      <c r="B6" s="190" t="s">
        <v>572</v>
      </c>
      <c r="C6" s="98"/>
      <c r="D6" s="21"/>
      <c r="E6" s="21"/>
      <c r="F6" s="21"/>
      <c r="G6" s="21"/>
      <c r="H6" s="21"/>
      <c r="I6" s="22"/>
      <c r="J6" s="21"/>
      <c r="K6" s="10"/>
      <c r="L6" s="21"/>
    </row>
    <row r="7" spans="1:12" s="71" customFormat="1" ht="8.1" customHeight="1">
      <c r="A7" s="92"/>
      <c r="B7" s="93"/>
      <c r="C7" s="98"/>
      <c r="D7" s="21"/>
      <c r="E7" s="21"/>
      <c r="F7" s="21"/>
      <c r="G7" s="21"/>
      <c r="H7" s="21"/>
      <c r="I7" s="22"/>
      <c r="J7" s="21"/>
      <c r="K7" s="10"/>
      <c r="L7" s="21"/>
    </row>
    <row r="8" spans="1:12" s="71" customFormat="1" ht="17.399999999999999">
      <c r="A8" s="24">
        <v>73</v>
      </c>
      <c r="B8" s="91" t="s">
        <v>441</v>
      </c>
      <c r="C8" s="171"/>
      <c r="D8" s="94"/>
      <c r="E8" s="94"/>
      <c r="F8" s="95"/>
      <c r="G8" s="96"/>
      <c r="H8" s="96"/>
      <c r="I8" s="97"/>
      <c r="J8" s="94"/>
      <c r="K8" s="94"/>
      <c r="L8" s="94"/>
    </row>
    <row r="9" spans="1:12" s="71" customFormat="1" ht="17.399999999999999">
      <c r="A9" s="24"/>
      <c r="B9" s="91" t="s">
        <v>442</v>
      </c>
      <c r="C9" s="171"/>
      <c r="D9" s="94"/>
      <c r="E9" s="94"/>
      <c r="F9" s="95"/>
      <c r="G9" s="96"/>
      <c r="H9" s="96"/>
      <c r="I9" s="97"/>
      <c r="J9" s="94"/>
      <c r="K9" s="94"/>
      <c r="L9" s="94"/>
    </row>
    <row r="10" spans="1:12" s="71" customFormat="1" ht="15.6">
      <c r="A10" s="26">
        <v>731</v>
      </c>
      <c r="B10" s="98" t="s">
        <v>443</v>
      </c>
      <c r="C10" s="171"/>
      <c r="D10" s="37"/>
      <c r="E10" s="37"/>
      <c r="F10" s="38"/>
      <c r="G10" s="99"/>
      <c r="H10" s="99"/>
      <c r="I10" s="84"/>
      <c r="J10" s="37"/>
      <c r="K10" s="37"/>
      <c r="L10" s="37"/>
    </row>
    <row r="11" spans="1:12" s="10" customFormat="1" ht="15.6">
      <c r="A11" s="28">
        <v>7311</v>
      </c>
      <c r="B11" s="100" t="s">
        <v>807</v>
      </c>
      <c r="C11" s="171" t="s">
        <v>1184</v>
      </c>
      <c r="D11" s="81" t="s">
        <v>720</v>
      </c>
      <c r="E11" s="84" t="s">
        <v>721</v>
      </c>
      <c r="F11" s="84" t="s">
        <v>721</v>
      </c>
      <c r="G11" s="101" t="s">
        <v>758</v>
      </c>
      <c r="H11" s="99" t="s">
        <v>757</v>
      </c>
      <c r="I11" s="84">
        <v>1043</v>
      </c>
      <c r="J11" s="84" t="s">
        <v>722</v>
      </c>
      <c r="K11" s="84" t="s">
        <v>722</v>
      </c>
      <c r="L11" s="84" t="s">
        <v>722</v>
      </c>
    </row>
    <row r="12" spans="1:12" s="10" customFormat="1" ht="15.6">
      <c r="A12" s="77"/>
      <c r="B12" s="100"/>
      <c r="C12" s="171"/>
      <c r="D12" s="38"/>
      <c r="E12" s="38"/>
      <c r="F12" s="38"/>
      <c r="G12" s="99"/>
      <c r="H12" s="99"/>
      <c r="I12" s="84"/>
      <c r="J12" s="84"/>
      <c r="K12" s="84"/>
      <c r="L12" s="84"/>
    </row>
    <row r="13" spans="1:12" s="71" customFormat="1" ht="15.6">
      <c r="A13" s="26">
        <v>735</v>
      </c>
      <c r="B13" s="98" t="s">
        <v>444</v>
      </c>
      <c r="C13" s="171"/>
      <c r="D13" s="38"/>
      <c r="E13" s="38"/>
      <c r="F13" s="38"/>
      <c r="G13" s="99"/>
      <c r="H13" s="99"/>
      <c r="I13" s="84"/>
      <c r="J13" s="37"/>
      <c r="K13" s="37"/>
      <c r="L13" s="37"/>
    </row>
    <row r="14" spans="1:12" s="10" customFormat="1" ht="17.25" customHeight="1">
      <c r="A14" s="28">
        <v>7351</v>
      </c>
      <c r="B14" s="100" t="s">
        <v>808</v>
      </c>
      <c r="C14" s="171" t="s">
        <v>1184</v>
      </c>
      <c r="D14" s="81" t="s">
        <v>720</v>
      </c>
      <c r="E14" s="84" t="s">
        <v>721</v>
      </c>
      <c r="F14" s="84" t="s">
        <v>721</v>
      </c>
      <c r="G14" s="99" t="s">
        <v>822</v>
      </c>
      <c r="H14" s="102" t="s">
        <v>995</v>
      </c>
      <c r="I14" s="84" t="s">
        <v>517</v>
      </c>
      <c r="J14" s="84" t="s">
        <v>722</v>
      </c>
      <c r="K14" s="84" t="s">
        <v>722</v>
      </c>
      <c r="L14" s="84" t="s">
        <v>722</v>
      </c>
    </row>
    <row r="15" spans="1:12" s="10" customFormat="1" ht="15.6">
      <c r="A15" s="28">
        <v>7355</v>
      </c>
      <c r="B15" s="100" t="s">
        <v>487</v>
      </c>
      <c r="C15" s="171" t="s">
        <v>1184</v>
      </c>
      <c r="D15" s="81" t="s">
        <v>720</v>
      </c>
      <c r="E15" s="84" t="s">
        <v>721</v>
      </c>
      <c r="F15" s="84" t="s">
        <v>721</v>
      </c>
      <c r="G15" s="99" t="s">
        <v>822</v>
      </c>
      <c r="H15" s="102" t="s">
        <v>995</v>
      </c>
      <c r="I15" s="84" t="s">
        <v>517</v>
      </c>
      <c r="J15" s="84" t="s">
        <v>722</v>
      </c>
      <c r="K15" s="84" t="s">
        <v>722</v>
      </c>
      <c r="L15" s="84" t="s">
        <v>722</v>
      </c>
    </row>
    <row r="16" spans="1:12" s="10" customFormat="1" ht="15.6">
      <c r="A16" s="28">
        <v>7359</v>
      </c>
      <c r="B16" s="100" t="s">
        <v>445</v>
      </c>
      <c r="C16" s="171" t="s">
        <v>1184</v>
      </c>
      <c r="D16" s="81" t="s">
        <v>720</v>
      </c>
      <c r="E16" s="84" t="s">
        <v>721</v>
      </c>
      <c r="F16" s="84" t="s">
        <v>721</v>
      </c>
      <c r="G16" s="99" t="s">
        <v>822</v>
      </c>
      <c r="H16" s="102" t="s">
        <v>995</v>
      </c>
      <c r="I16" s="84" t="s">
        <v>517</v>
      </c>
      <c r="J16" s="84" t="s">
        <v>722</v>
      </c>
      <c r="K16" s="84" t="s">
        <v>722</v>
      </c>
      <c r="L16" s="84" t="s">
        <v>722</v>
      </c>
    </row>
    <row r="17" spans="1:12" s="71" customFormat="1" ht="14.25" customHeight="1">
      <c r="A17" s="26"/>
      <c r="B17" s="98"/>
      <c r="C17" s="171"/>
      <c r="D17" s="37"/>
      <c r="E17" s="37"/>
      <c r="F17" s="38"/>
      <c r="G17" s="99"/>
      <c r="H17" s="99"/>
      <c r="I17" s="84"/>
      <c r="J17" s="37"/>
      <c r="K17" s="37"/>
      <c r="L17" s="37"/>
    </row>
    <row r="18" spans="1:12" s="71" customFormat="1" ht="17.399999999999999">
      <c r="A18" s="24">
        <v>74</v>
      </c>
      <c r="B18" s="91" t="s">
        <v>446</v>
      </c>
      <c r="C18" s="171"/>
      <c r="D18" s="37"/>
      <c r="E18" s="37"/>
      <c r="F18" s="38"/>
      <c r="G18" s="99"/>
      <c r="H18" s="99"/>
      <c r="I18" s="84"/>
      <c r="J18" s="37"/>
      <c r="K18" s="37"/>
      <c r="L18" s="37"/>
    </row>
    <row r="19" spans="1:12" s="71" customFormat="1" ht="15.6">
      <c r="A19" s="26">
        <v>741</v>
      </c>
      <c r="B19" s="98" t="s">
        <v>447</v>
      </c>
      <c r="C19" s="171"/>
      <c r="D19" s="37"/>
      <c r="E19" s="37"/>
      <c r="F19" s="38"/>
      <c r="G19" s="99"/>
      <c r="H19" s="99"/>
      <c r="I19" s="84"/>
      <c r="J19" s="37"/>
      <c r="K19" s="37"/>
      <c r="L19" s="37"/>
    </row>
    <row r="20" spans="1:12" s="71" customFormat="1" ht="15.6">
      <c r="A20" s="28">
        <v>7411</v>
      </c>
      <c r="B20" s="100" t="s">
        <v>514</v>
      </c>
      <c r="C20" s="171" t="s">
        <v>1184</v>
      </c>
      <c r="D20" s="81" t="s">
        <v>720</v>
      </c>
      <c r="E20" s="84" t="s">
        <v>721</v>
      </c>
      <c r="F20" s="84" t="s">
        <v>721</v>
      </c>
      <c r="G20" s="99" t="s">
        <v>822</v>
      </c>
      <c r="H20" s="102" t="s">
        <v>748</v>
      </c>
      <c r="I20" s="84">
        <v>7999</v>
      </c>
      <c r="J20" s="84" t="s">
        <v>722</v>
      </c>
      <c r="K20" s="84" t="s">
        <v>722</v>
      </c>
      <c r="L20" s="84" t="s">
        <v>722</v>
      </c>
    </row>
    <row r="21" spans="1:12" s="71" customFormat="1" ht="15.6">
      <c r="A21" s="28">
        <v>7412</v>
      </c>
      <c r="B21" s="100" t="s">
        <v>448</v>
      </c>
      <c r="C21" s="171" t="s">
        <v>1184</v>
      </c>
      <c r="D21" s="81" t="s">
        <v>720</v>
      </c>
      <c r="E21" s="84" t="s">
        <v>721</v>
      </c>
      <c r="F21" s="84" t="s">
        <v>721</v>
      </c>
      <c r="G21" s="99" t="s">
        <v>822</v>
      </c>
      <c r="H21" s="102" t="s">
        <v>749</v>
      </c>
      <c r="I21" s="84">
        <v>7999</v>
      </c>
      <c r="J21" s="84" t="s">
        <v>722</v>
      </c>
      <c r="K21" s="84" t="s">
        <v>722</v>
      </c>
      <c r="L21" s="84" t="s">
        <v>722</v>
      </c>
    </row>
    <row r="22" spans="1:12" s="71" customFormat="1" ht="15.6">
      <c r="A22" s="28">
        <v>7413</v>
      </c>
      <c r="B22" s="100" t="s">
        <v>449</v>
      </c>
      <c r="C22" s="171" t="s">
        <v>1184</v>
      </c>
      <c r="D22" s="81" t="s">
        <v>720</v>
      </c>
      <c r="E22" s="84" t="s">
        <v>721</v>
      </c>
      <c r="F22" s="84" t="s">
        <v>721</v>
      </c>
      <c r="G22" s="99" t="s">
        <v>822</v>
      </c>
      <c r="H22" s="102" t="s">
        <v>1103</v>
      </c>
      <c r="I22" s="84">
        <v>7999</v>
      </c>
      <c r="J22" s="84" t="s">
        <v>722</v>
      </c>
      <c r="K22" s="84" t="s">
        <v>722</v>
      </c>
      <c r="L22" s="84" t="s">
        <v>722</v>
      </c>
    </row>
    <row r="23" spans="1:12" s="10" customFormat="1" ht="15.6">
      <c r="A23" s="28">
        <v>7414</v>
      </c>
      <c r="B23" s="100" t="s">
        <v>450</v>
      </c>
      <c r="C23" s="171" t="s">
        <v>1184</v>
      </c>
      <c r="D23" s="81" t="s">
        <v>720</v>
      </c>
      <c r="E23" s="84" t="s">
        <v>721</v>
      </c>
      <c r="F23" s="84" t="s">
        <v>721</v>
      </c>
      <c r="G23" s="99" t="s">
        <v>822</v>
      </c>
      <c r="H23" s="102" t="s">
        <v>797</v>
      </c>
      <c r="I23" s="84">
        <v>7999</v>
      </c>
      <c r="J23" s="84" t="s">
        <v>722</v>
      </c>
      <c r="K23" s="84" t="s">
        <v>722</v>
      </c>
      <c r="L23" s="84" t="s">
        <v>722</v>
      </c>
    </row>
    <row r="24" spans="1:12" s="10" customFormat="1" ht="15.6">
      <c r="A24" s="28">
        <v>7415</v>
      </c>
      <c r="B24" s="100" t="s">
        <v>451</v>
      </c>
      <c r="C24" s="171" t="s">
        <v>1184</v>
      </c>
      <c r="D24" s="81" t="s">
        <v>720</v>
      </c>
      <c r="E24" s="84" t="s">
        <v>721</v>
      </c>
      <c r="F24" s="84" t="s">
        <v>721</v>
      </c>
      <c r="G24" s="99" t="s">
        <v>822</v>
      </c>
      <c r="H24" s="103" t="s">
        <v>1140</v>
      </c>
      <c r="I24" s="84">
        <v>7999</v>
      </c>
      <c r="J24" s="84" t="s">
        <v>722</v>
      </c>
      <c r="K24" s="84" t="s">
        <v>722</v>
      </c>
      <c r="L24" s="84" t="s">
        <v>722</v>
      </c>
    </row>
    <row r="25" spans="1:12" s="10" customFormat="1" ht="15.6">
      <c r="A25" s="28">
        <v>7416</v>
      </c>
      <c r="B25" s="100" t="s">
        <v>452</v>
      </c>
      <c r="C25" s="171" t="s">
        <v>1184</v>
      </c>
      <c r="D25" s="81" t="s">
        <v>720</v>
      </c>
      <c r="E25" s="84" t="s">
        <v>721</v>
      </c>
      <c r="F25" s="84" t="s">
        <v>721</v>
      </c>
      <c r="G25" s="99" t="s">
        <v>822</v>
      </c>
      <c r="H25" s="99" t="s">
        <v>1076</v>
      </c>
      <c r="I25" s="84">
        <v>7999</v>
      </c>
      <c r="J25" s="84" t="s">
        <v>722</v>
      </c>
      <c r="K25" s="84" t="s">
        <v>722</v>
      </c>
      <c r="L25" s="84" t="s">
        <v>722</v>
      </c>
    </row>
    <row r="26" spans="1:12" s="10" customFormat="1" ht="15" customHeight="1">
      <c r="A26" s="28">
        <v>7419</v>
      </c>
      <c r="B26" s="100" t="s">
        <v>453</v>
      </c>
      <c r="C26" s="171" t="s">
        <v>1184</v>
      </c>
      <c r="D26" s="81" t="s">
        <v>720</v>
      </c>
      <c r="E26" s="84" t="s">
        <v>721</v>
      </c>
      <c r="F26" s="84" t="s">
        <v>721</v>
      </c>
      <c r="G26" s="99" t="s">
        <v>822</v>
      </c>
      <c r="H26" s="99" t="s">
        <v>1141</v>
      </c>
      <c r="I26" s="84">
        <v>7999</v>
      </c>
      <c r="J26" s="84" t="s">
        <v>722</v>
      </c>
      <c r="K26" s="84" t="s">
        <v>722</v>
      </c>
      <c r="L26" s="84" t="s">
        <v>722</v>
      </c>
    </row>
    <row r="27" spans="1:12" s="71" customFormat="1" ht="15" customHeight="1">
      <c r="A27" s="100"/>
      <c r="B27" s="100"/>
      <c r="C27" s="171"/>
      <c r="D27" s="37"/>
      <c r="E27" s="37"/>
      <c r="F27" s="38"/>
      <c r="G27" s="99"/>
      <c r="H27" s="99"/>
      <c r="I27" s="84"/>
      <c r="J27" s="37"/>
      <c r="K27" s="37"/>
      <c r="L27" s="37"/>
    </row>
    <row r="28" spans="1:12" s="71" customFormat="1" ht="17.399999999999999">
      <c r="A28" s="24">
        <v>77</v>
      </c>
      <c r="B28" s="91" t="s">
        <v>454</v>
      </c>
      <c r="C28" s="171"/>
      <c r="D28" s="37"/>
      <c r="E28" s="37"/>
      <c r="F28" s="37"/>
      <c r="G28" s="85"/>
      <c r="H28" s="85"/>
      <c r="I28" s="32"/>
      <c r="J28" s="37"/>
      <c r="K28" s="37"/>
      <c r="L28" s="37"/>
    </row>
    <row r="29" spans="1:12" s="71" customFormat="1" ht="15.6">
      <c r="A29" s="26">
        <v>771</v>
      </c>
      <c r="B29" s="98" t="s">
        <v>455</v>
      </c>
      <c r="C29" s="171"/>
      <c r="D29" s="37"/>
      <c r="E29" s="37"/>
      <c r="F29" s="37"/>
      <c r="G29" s="85"/>
      <c r="H29" s="85"/>
      <c r="I29" s="32"/>
      <c r="J29" s="37"/>
      <c r="K29" s="37"/>
      <c r="L29" s="37"/>
    </row>
    <row r="30" spans="1:12" s="10" customFormat="1" ht="15.6">
      <c r="A30" s="28">
        <v>7711</v>
      </c>
      <c r="B30" s="104" t="s">
        <v>829</v>
      </c>
      <c r="C30" s="171"/>
      <c r="D30" s="81" t="s">
        <v>720</v>
      </c>
      <c r="E30" s="84" t="s">
        <v>721</v>
      </c>
      <c r="F30" s="84" t="s">
        <v>721</v>
      </c>
      <c r="G30" s="99" t="s">
        <v>1080</v>
      </c>
      <c r="H30" s="102" t="s">
        <v>1052</v>
      </c>
      <c r="I30" s="84" t="s">
        <v>517</v>
      </c>
      <c r="J30" s="84" t="s">
        <v>722</v>
      </c>
      <c r="K30" s="84" t="s">
        <v>722</v>
      </c>
      <c r="L30" s="84" t="s">
        <v>722</v>
      </c>
    </row>
    <row r="31" spans="1:12" s="10" customFormat="1" ht="15.6">
      <c r="A31" s="28"/>
      <c r="B31" s="104"/>
      <c r="C31" s="171"/>
      <c r="D31" s="37"/>
      <c r="E31" s="37"/>
      <c r="F31" s="37"/>
      <c r="G31" s="85"/>
      <c r="H31" s="85"/>
      <c r="I31" s="32"/>
      <c r="J31" s="37"/>
      <c r="K31" s="37"/>
      <c r="L31" s="37"/>
    </row>
    <row r="32" spans="1:12" s="10" customFormat="1" ht="15.6">
      <c r="A32" s="28">
        <v>7715</v>
      </c>
      <c r="B32" s="104" t="s">
        <v>487</v>
      </c>
      <c r="C32" s="171"/>
      <c r="D32" s="81" t="s">
        <v>720</v>
      </c>
      <c r="E32" s="84" t="s">
        <v>721</v>
      </c>
      <c r="F32" s="84" t="s">
        <v>721</v>
      </c>
      <c r="G32" s="99" t="s">
        <v>822</v>
      </c>
      <c r="H32" s="102" t="s">
        <v>1052</v>
      </c>
      <c r="I32" s="84" t="s">
        <v>517</v>
      </c>
      <c r="J32" s="84" t="s">
        <v>722</v>
      </c>
      <c r="K32" s="84" t="s">
        <v>722</v>
      </c>
      <c r="L32" s="84" t="s">
        <v>722</v>
      </c>
    </row>
    <row r="33" spans="1:12" s="71" customFormat="1" ht="15" customHeight="1">
      <c r="A33" s="77"/>
      <c r="B33" s="105"/>
      <c r="C33" s="171"/>
      <c r="D33" s="37"/>
      <c r="E33" s="37"/>
      <c r="F33" s="37"/>
      <c r="G33" s="85"/>
      <c r="H33" s="85"/>
      <c r="I33" s="32"/>
      <c r="J33" s="37"/>
      <c r="K33" s="37"/>
      <c r="L33" s="37"/>
    </row>
    <row r="34" spans="1:12" s="71" customFormat="1" ht="15.6">
      <c r="A34" s="26">
        <v>772</v>
      </c>
      <c r="B34" s="98" t="s">
        <v>456</v>
      </c>
      <c r="C34" s="171"/>
      <c r="D34" s="37"/>
      <c r="E34" s="37"/>
      <c r="F34" s="37"/>
      <c r="G34" s="85"/>
      <c r="H34" s="85"/>
      <c r="I34" s="32"/>
      <c r="J34" s="37"/>
      <c r="K34" s="37"/>
      <c r="L34" s="37"/>
    </row>
    <row r="35" spans="1:12" s="10" customFormat="1" ht="15.6">
      <c r="A35" s="28">
        <v>7721</v>
      </c>
      <c r="B35" s="104" t="s">
        <v>823</v>
      </c>
      <c r="C35" s="171"/>
      <c r="D35" s="81" t="s">
        <v>720</v>
      </c>
      <c r="E35" s="84" t="s">
        <v>721</v>
      </c>
      <c r="F35" s="84" t="s">
        <v>721</v>
      </c>
      <c r="G35" s="99" t="s">
        <v>822</v>
      </c>
      <c r="H35" s="102" t="s">
        <v>1052</v>
      </c>
      <c r="I35" s="84">
        <v>7999</v>
      </c>
      <c r="J35" s="84" t="s">
        <v>722</v>
      </c>
      <c r="K35" s="84" t="s">
        <v>722</v>
      </c>
      <c r="L35" s="84" t="s">
        <v>722</v>
      </c>
    </row>
    <row r="36" spans="1:12" s="10" customFormat="1" ht="15.6">
      <c r="A36" s="28">
        <v>7722</v>
      </c>
      <c r="B36" s="104" t="s">
        <v>824</v>
      </c>
      <c r="C36" s="171"/>
      <c r="D36" s="81" t="s">
        <v>720</v>
      </c>
      <c r="E36" s="84" t="s">
        <v>721</v>
      </c>
      <c r="F36" s="84" t="s">
        <v>721</v>
      </c>
      <c r="G36" s="99" t="s">
        <v>822</v>
      </c>
      <c r="H36" s="102" t="s">
        <v>1052</v>
      </c>
      <c r="I36" s="84">
        <v>7999</v>
      </c>
      <c r="J36" s="84" t="s">
        <v>722</v>
      </c>
      <c r="K36" s="84" t="s">
        <v>722</v>
      </c>
      <c r="L36" s="84" t="s">
        <v>722</v>
      </c>
    </row>
    <row r="37" spans="1:12" s="71" customFormat="1" ht="15" customHeight="1">
      <c r="A37" s="77"/>
      <c r="B37" s="100"/>
      <c r="C37" s="171"/>
      <c r="D37" s="37"/>
      <c r="E37" s="37"/>
      <c r="F37" s="37"/>
      <c r="G37" s="85"/>
      <c r="H37" s="85"/>
      <c r="I37" s="32"/>
      <c r="J37" s="37"/>
      <c r="K37" s="37"/>
      <c r="L37" s="37"/>
    </row>
    <row r="38" spans="1:12" s="71" customFormat="1" ht="15.6">
      <c r="A38" s="26">
        <v>773</v>
      </c>
      <c r="B38" s="98" t="s">
        <v>457</v>
      </c>
      <c r="C38" s="171"/>
      <c r="D38" s="37"/>
      <c r="E38" s="37"/>
      <c r="F38" s="37"/>
      <c r="G38" s="85"/>
      <c r="H38" s="85"/>
      <c r="I38" s="32"/>
      <c r="J38" s="37"/>
      <c r="K38" s="37"/>
      <c r="L38" s="37"/>
    </row>
    <row r="39" spans="1:12" s="10" customFormat="1" ht="15.6">
      <c r="A39" s="28">
        <v>7731</v>
      </c>
      <c r="B39" s="104" t="s">
        <v>825</v>
      </c>
      <c r="C39" s="171"/>
      <c r="D39" s="81" t="s">
        <v>720</v>
      </c>
      <c r="E39" s="84" t="s">
        <v>721</v>
      </c>
      <c r="F39" s="84" t="s">
        <v>721</v>
      </c>
      <c r="G39" s="99" t="s">
        <v>1080</v>
      </c>
      <c r="H39" s="102" t="s">
        <v>1052</v>
      </c>
      <c r="I39" s="84">
        <v>7999</v>
      </c>
      <c r="J39" s="84" t="s">
        <v>722</v>
      </c>
      <c r="K39" s="84" t="s">
        <v>722</v>
      </c>
      <c r="L39" s="84" t="s">
        <v>722</v>
      </c>
    </row>
    <row r="40" spans="1:12" s="10" customFormat="1" ht="15.6">
      <c r="A40" s="28">
        <v>7732</v>
      </c>
      <c r="B40" s="104" t="s">
        <v>826</v>
      </c>
      <c r="C40" s="171"/>
      <c r="D40" s="81" t="s">
        <v>720</v>
      </c>
      <c r="E40" s="84" t="s">
        <v>721</v>
      </c>
      <c r="F40" s="84" t="s">
        <v>721</v>
      </c>
      <c r="G40" s="99" t="s">
        <v>822</v>
      </c>
      <c r="H40" s="102" t="s">
        <v>1052</v>
      </c>
      <c r="I40" s="84">
        <v>7999</v>
      </c>
      <c r="J40" s="84" t="s">
        <v>722</v>
      </c>
      <c r="K40" s="84" t="s">
        <v>722</v>
      </c>
      <c r="L40" s="84" t="s">
        <v>722</v>
      </c>
    </row>
    <row r="41" spans="1:12" s="71" customFormat="1" ht="15" customHeight="1">
      <c r="A41" s="77"/>
      <c r="B41" s="100"/>
      <c r="C41" s="171"/>
      <c r="D41" s="37"/>
      <c r="E41" s="37"/>
      <c r="F41" s="37"/>
      <c r="G41" s="85"/>
      <c r="H41" s="85"/>
      <c r="I41" s="32"/>
      <c r="J41" s="37"/>
      <c r="K41" s="37"/>
      <c r="L41" s="37"/>
    </row>
    <row r="42" spans="1:12" s="71" customFormat="1" ht="15.6">
      <c r="A42" s="26">
        <v>774</v>
      </c>
      <c r="B42" s="98" t="s">
        <v>507</v>
      </c>
      <c r="C42" s="171"/>
      <c r="D42" s="37"/>
      <c r="E42" s="37"/>
      <c r="F42" s="37"/>
      <c r="G42" s="85"/>
      <c r="H42" s="85"/>
      <c r="I42" s="32"/>
      <c r="J42" s="37"/>
      <c r="K42" s="37"/>
      <c r="L42" s="37"/>
    </row>
    <row r="43" spans="1:12" s="10" customFormat="1" ht="15.6">
      <c r="A43" s="28">
        <v>7741</v>
      </c>
      <c r="B43" s="104" t="s">
        <v>827</v>
      </c>
      <c r="C43" s="171"/>
      <c r="D43" s="81" t="s">
        <v>720</v>
      </c>
      <c r="E43" s="84" t="s">
        <v>721</v>
      </c>
      <c r="F43" s="84" t="s">
        <v>721</v>
      </c>
      <c r="G43" s="99" t="s">
        <v>822</v>
      </c>
      <c r="H43" s="102" t="s">
        <v>1052</v>
      </c>
      <c r="I43" s="84">
        <v>7999</v>
      </c>
      <c r="J43" s="84" t="s">
        <v>722</v>
      </c>
      <c r="K43" s="84" t="s">
        <v>722</v>
      </c>
      <c r="L43" s="84" t="s">
        <v>722</v>
      </c>
    </row>
    <row r="44" spans="1:12" s="10" customFormat="1" ht="15.6">
      <c r="A44" s="28">
        <v>7742</v>
      </c>
      <c r="B44" s="104" t="s">
        <v>828</v>
      </c>
      <c r="C44" s="171"/>
      <c r="D44" s="81" t="s">
        <v>720</v>
      </c>
      <c r="E44" s="84" t="s">
        <v>721</v>
      </c>
      <c r="F44" s="84" t="s">
        <v>721</v>
      </c>
      <c r="G44" s="99" t="s">
        <v>822</v>
      </c>
      <c r="H44" s="102" t="s">
        <v>1052</v>
      </c>
      <c r="I44" s="84">
        <v>7999</v>
      </c>
      <c r="J44" s="84" t="s">
        <v>722</v>
      </c>
      <c r="K44" s="84" t="s">
        <v>722</v>
      </c>
      <c r="L44" s="84" t="s">
        <v>722</v>
      </c>
    </row>
    <row r="45" spans="1:12" s="71" customFormat="1" ht="15" customHeight="1">
      <c r="A45" s="77"/>
      <c r="B45" s="100"/>
      <c r="C45" s="171"/>
      <c r="D45" s="37"/>
      <c r="E45" s="37"/>
      <c r="F45" s="37"/>
      <c r="G45" s="85"/>
      <c r="H45" s="85"/>
      <c r="I45" s="32"/>
      <c r="J45" s="37"/>
      <c r="K45" s="37"/>
      <c r="L45" s="37"/>
    </row>
    <row r="46" spans="1:12" s="71" customFormat="1" ht="15.6">
      <c r="A46" s="26">
        <v>775</v>
      </c>
      <c r="B46" s="98" t="s">
        <v>458</v>
      </c>
      <c r="C46" s="171"/>
      <c r="D46" s="37"/>
      <c r="E46" s="37"/>
      <c r="F46" s="37"/>
      <c r="G46" s="85"/>
      <c r="H46" s="85"/>
      <c r="I46" s="32"/>
      <c r="J46" s="37"/>
      <c r="K46" s="37"/>
      <c r="L46" s="37"/>
    </row>
    <row r="47" spans="1:12" s="10" customFormat="1" ht="15.6">
      <c r="A47" s="28">
        <v>7751</v>
      </c>
      <c r="B47" s="104" t="s">
        <v>820</v>
      </c>
      <c r="C47" s="171"/>
      <c r="D47" s="81" t="s">
        <v>720</v>
      </c>
      <c r="E47" s="84" t="s">
        <v>721</v>
      </c>
      <c r="F47" s="84" t="s">
        <v>721</v>
      </c>
      <c r="G47" s="99" t="s">
        <v>822</v>
      </c>
      <c r="H47" s="102" t="s">
        <v>1052</v>
      </c>
      <c r="I47" s="84">
        <v>7999</v>
      </c>
      <c r="J47" s="84" t="s">
        <v>722</v>
      </c>
      <c r="K47" s="84" t="s">
        <v>722</v>
      </c>
      <c r="L47" s="84" t="s">
        <v>722</v>
      </c>
    </row>
    <row r="48" spans="1:12" s="10" customFormat="1" ht="15.6">
      <c r="A48" s="28">
        <v>7752</v>
      </c>
      <c r="B48" s="104" t="s">
        <v>821</v>
      </c>
      <c r="C48" s="171"/>
      <c r="D48" s="81" t="s">
        <v>720</v>
      </c>
      <c r="E48" s="84" t="s">
        <v>721</v>
      </c>
      <c r="F48" s="84" t="s">
        <v>721</v>
      </c>
      <c r="G48" s="99" t="s">
        <v>822</v>
      </c>
      <c r="H48" s="102" t="s">
        <v>1052</v>
      </c>
      <c r="I48" s="84">
        <v>7999</v>
      </c>
      <c r="J48" s="84" t="s">
        <v>722</v>
      </c>
      <c r="K48" s="84" t="s">
        <v>722</v>
      </c>
      <c r="L48" s="84" t="s">
        <v>722</v>
      </c>
    </row>
    <row r="49" spans="1:12" s="71" customFormat="1" ht="15" customHeight="1">
      <c r="A49" s="77"/>
      <c r="B49" s="100"/>
      <c r="C49" s="171"/>
      <c r="D49" s="37"/>
      <c r="E49" s="37"/>
      <c r="F49" s="37"/>
      <c r="G49" s="85"/>
      <c r="H49" s="85"/>
      <c r="I49" s="32"/>
      <c r="J49" s="37"/>
      <c r="K49" s="37"/>
      <c r="L49" s="37"/>
    </row>
    <row r="50" spans="1:12" s="71" customFormat="1" ht="15.6">
      <c r="A50" s="26">
        <v>776</v>
      </c>
      <c r="B50" s="98" t="s">
        <v>513</v>
      </c>
      <c r="C50" s="171"/>
      <c r="D50" s="37"/>
      <c r="E50" s="37"/>
      <c r="F50" s="37"/>
      <c r="G50" s="85"/>
      <c r="H50" s="85"/>
      <c r="I50" s="32"/>
      <c r="J50" s="37"/>
      <c r="K50" s="37"/>
      <c r="L50" s="37"/>
    </row>
    <row r="51" spans="1:12" s="10" customFormat="1" ht="15.6">
      <c r="A51" s="28">
        <v>7761</v>
      </c>
      <c r="B51" s="104" t="s">
        <v>818</v>
      </c>
      <c r="C51" s="171"/>
      <c r="D51" s="81" t="s">
        <v>720</v>
      </c>
      <c r="E51" s="84" t="s">
        <v>721</v>
      </c>
      <c r="F51" s="84" t="s">
        <v>721</v>
      </c>
      <c r="G51" s="99" t="s">
        <v>822</v>
      </c>
      <c r="H51" s="102" t="s">
        <v>1052</v>
      </c>
      <c r="I51" s="84">
        <v>7999</v>
      </c>
      <c r="J51" s="84" t="s">
        <v>722</v>
      </c>
      <c r="K51" s="84" t="s">
        <v>722</v>
      </c>
      <c r="L51" s="84" t="s">
        <v>722</v>
      </c>
    </row>
    <row r="52" spans="1:12" s="10" customFormat="1" ht="15.6">
      <c r="A52" s="28">
        <v>7762</v>
      </c>
      <c r="B52" s="104" t="s">
        <v>819</v>
      </c>
      <c r="C52" s="171"/>
      <c r="D52" s="81" t="s">
        <v>720</v>
      </c>
      <c r="E52" s="84" t="s">
        <v>721</v>
      </c>
      <c r="F52" s="84" t="s">
        <v>721</v>
      </c>
      <c r="G52" s="99" t="s">
        <v>822</v>
      </c>
      <c r="H52" s="102" t="s">
        <v>1052</v>
      </c>
      <c r="I52" s="84">
        <v>7999</v>
      </c>
      <c r="J52" s="84" t="s">
        <v>722</v>
      </c>
      <c r="K52" s="84" t="s">
        <v>722</v>
      </c>
      <c r="L52" s="84" t="s">
        <v>722</v>
      </c>
    </row>
    <row r="53" spans="1:12" s="71" customFormat="1" ht="15" customHeight="1">
      <c r="A53" s="77"/>
      <c r="B53" s="100"/>
      <c r="C53" s="171"/>
      <c r="D53" s="37"/>
      <c r="E53" s="37"/>
      <c r="F53" s="37"/>
      <c r="G53" s="85"/>
      <c r="H53" s="85"/>
      <c r="I53" s="32"/>
      <c r="J53" s="37"/>
      <c r="K53" s="37"/>
      <c r="L53" s="37"/>
    </row>
    <row r="54" spans="1:12" s="71" customFormat="1" ht="15.6">
      <c r="A54" s="26">
        <v>777</v>
      </c>
      <c r="B54" s="98" t="s">
        <v>459</v>
      </c>
      <c r="C54" s="171"/>
      <c r="D54" s="37"/>
      <c r="E54" s="37"/>
      <c r="F54" s="37"/>
      <c r="G54" s="85"/>
      <c r="H54" s="85"/>
      <c r="I54" s="32"/>
      <c r="J54" s="37"/>
      <c r="K54" s="37"/>
      <c r="L54" s="37"/>
    </row>
    <row r="55" spans="1:12" s="10" customFormat="1" ht="15.6">
      <c r="A55" s="28">
        <v>7771</v>
      </c>
      <c r="B55" s="104" t="s">
        <v>817</v>
      </c>
      <c r="C55" s="171"/>
      <c r="D55" s="81" t="s">
        <v>720</v>
      </c>
      <c r="E55" s="84" t="s">
        <v>721</v>
      </c>
      <c r="F55" s="84" t="s">
        <v>721</v>
      </c>
      <c r="G55" s="99" t="s">
        <v>822</v>
      </c>
      <c r="H55" s="102" t="s">
        <v>1052</v>
      </c>
      <c r="I55" s="84">
        <v>7999</v>
      </c>
      <c r="J55" s="84" t="s">
        <v>722</v>
      </c>
      <c r="K55" s="84" t="s">
        <v>722</v>
      </c>
      <c r="L55" s="84" t="s">
        <v>722</v>
      </c>
    </row>
    <row r="56" spans="1:12" s="10" customFormat="1" ht="15.6">
      <c r="A56" s="28">
        <v>7772</v>
      </c>
      <c r="B56" s="104" t="s">
        <v>817</v>
      </c>
      <c r="C56" s="171"/>
      <c r="D56" s="81" t="s">
        <v>720</v>
      </c>
      <c r="E56" s="84" t="s">
        <v>721</v>
      </c>
      <c r="F56" s="84" t="s">
        <v>721</v>
      </c>
      <c r="G56" s="99" t="s">
        <v>822</v>
      </c>
      <c r="H56" s="102" t="s">
        <v>1052</v>
      </c>
      <c r="I56" s="84">
        <v>7999</v>
      </c>
      <c r="J56" s="84" t="s">
        <v>722</v>
      </c>
      <c r="K56" s="84" t="s">
        <v>722</v>
      </c>
      <c r="L56" s="84" t="s">
        <v>722</v>
      </c>
    </row>
    <row r="57" spans="1:12" s="71" customFormat="1" ht="15" customHeight="1">
      <c r="A57" s="77"/>
      <c r="B57" s="100"/>
      <c r="C57" s="171"/>
      <c r="D57" s="37"/>
      <c r="E57" s="37"/>
      <c r="F57" s="37"/>
      <c r="G57" s="85"/>
      <c r="H57" s="85"/>
      <c r="I57" s="32"/>
      <c r="J57" s="37"/>
      <c r="K57" s="37"/>
      <c r="L57" s="37"/>
    </row>
    <row r="58" spans="1:12" s="10" customFormat="1" ht="15.6">
      <c r="A58" s="26">
        <v>778</v>
      </c>
      <c r="B58" s="98" t="s">
        <v>460</v>
      </c>
      <c r="C58" s="171"/>
      <c r="D58" s="37"/>
      <c r="E58" s="37"/>
      <c r="F58" s="37"/>
      <c r="G58" s="85"/>
      <c r="H58" s="85"/>
      <c r="I58" s="32"/>
      <c r="J58" s="37"/>
      <c r="K58" s="37"/>
      <c r="L58" s="37"/>
    </row>
    <row r="59" spans="1:12" s="10" customFormat="1" ht="15.6">
      <c r="A59" s="28">
        <v>7781</v>
      </c>
      <c r="B59" s="104" t="s">
        <v>815</v>
      </c>
      <c r="C59" s="171"/>
      <c r="D59" s="81" t="s">
        <v>720</v>
      </c>
      <c r="E59" s="84" t="s">
        <v>721</v>
      </c>
      <c r="F59" s="84" t="s">
        <v>721</v>
      </c>
      <c r="G59" s="99" t="s">
        <v>822</v>
      </c>
      <c r="H59" s="102" t="s">
        <v>1052</v>
      </c>
      <c r="I59" s="84">
        <v>7999</v>
      </c>
      <c r="J59" s="84" t="s">
        <v>722</v>
      </c>
      <c r="K59" s="84" t="s">
        <v>722</v>
      </c>
      <c r="L59" s="84" t="s">
        <v>722</v>
      </c>
    </row>
    <row r="60" spans="1:12" s="10" customFormat="1" ht="15.6">
      <c r="A60" s="28">
        <v>7782</v>
      </c>
      <c r="B60" s="104" t="s">
        <v>816</v>
      </c>
      <c r="C60" s="171"/>
      <c r="D60" s="81" t="s">
        <v>720</v>
      </c>
      <c r="E60" s="84" t="s">
        <v>721</v>
      </c>
      <c r="F60" s="84" t="s">
        <v>721</v>
      </c>
      <c r="G60" s="99" t="s">
        <v>822</v>
      </c>
      <c r="H60" s="102" t="s">
        <v>1052</v>
      </c>
      <c r="I60" s="84">
        <v>7999</v>
      </c>
      <c r="J60" s="84" t="s">
        <v>722</v>
      </c>
      <c r="K60" s="84" t="s">
        <v>722</v>
      </c>
      <c r="L60" s="84" t="s">
        <v>722</v>
      </c>
    </row>
    <row r="61" spans="1:12" s="71" customFormat="1" ht="15" customHeight="1">
      <c r="A61" s="77"/>
      <c r="B61" s="100"/>
      <c r="C61" s="171"/>
      <c r="D61" s="37"/>
      <c r="E61" s="37"/>
      <c r="F61" s="37"/>
      <c r="G61" s="85"/>
      <c r="H61" s="85"/>
      <c r="I61" s="32"/>
      <c r="J61" s="37"/>
      <c r="K61" s="37"/>
      <c r="L61" s="37"/>
    </row>
    <row r="62" spans="1:12" s="10" customFormat="1" ht="17.399999999999999">
      <c r="A62" s="24">
        <v>78</v>
      </c>
      <c r="B62" s="91" t="s">
        <v>461</v>
      </c>
      <c r="C62" s="171"/>
      <c r="D62" s="37"/>
      <c r="E62" s="37"/>
      <c r="F62" s="37"/>
      <c r="G62" s="85"/>
      <c r="H62" s="85"/>
      <c r="I62" s="32"/>
      <c r="J62" s="37"/>
      <c r="K62" s="37"/>
      <c r="L62" s="37"/>
    </row>
    <row r="63" spans="1:12" s="10" customFormat="1" ht="15.6">
      <c r="A63" s="26">
        <v>781</v>
      </c>
      <c r="B63" s="98" t="s">
        <v>462</v>
      </c>
      <c r="C63" s="171"/>
      <c r="D63" s="37"/>
      <c r="E63" s="37"/>
      <c r="F63" s="37"/>
      <c r="G63" s="85"/>
      <c r="H63" s="85"/>
      <c r="I63" s="32"/>
      <c r="J63" s="37"/>
      <c r="K63" s="37"/>
      <c r="L63" s="37"/>
    </row>
    <row r="64" spans="1:12" s="10" customFormat="1" ht="15.6">
      <c r="A64" s="28">
        <v>7811</v>
      </c>
      <c r="B64" s="104" t="s">
        <v>809</v>
      </c>
      <c r="C64" s="171"/>
      <c r="D64" s="81" t="s">
        <v>720</v>
      </c>
      <c r="E64" s="84" t="s">
        <v>721</v>
      </c>
      <c r="F64" s="84" t="s">
        <v>721</v>
      </c>
      <c r="G64" s="99" t="s">
        <v>822</v>
      </c>
      <c r="H64" s="102" t="s">
        <v>1052</v>
      </c>
      <c r="I64" s="84">
        <v>7999</v>
      </c>
      <c r="J64" s="84" t="s">
        <v>722</v>
      </c>
      <c r="K64" s="84" t="s">
        <v>722</v>
      </c>
      <c r="L64" s="84" t="s">
        <v>722</v>
      </c>
    </row>
    <row r="65" spans="1:12" s="10" customFormat="1" ht="15.6">
      <c r="A65" s="28">
        <v>7812</v>
      </c>
      <c r="B65" s="104" t="s">
        <v>810</v>
      </c>
      <c r="C65" s="171"/>
      <c r="D65" s="81" t="s">
        <v>720</v>
      </c>
      <c r="E65" s="84" t="s">
        <v>721</v>
      </c>
      <c r="F65" s="84" t="s">
        <v>721</v>
      </c>
      <c r="G65" s="99" t="s">
        <v>822</v>
      </c>
      <c r="H65" s="102" t="s">
        <v>1052</v>
      </c>
      <c r="I65" s="84">
        <v>7999</v>
      </c>
      <c r="J65" s="84" t="s">
        <v>722</v>
      </c>
      <c r="K65" s="84" t="s">
        <v>722</v>
      </c>
      <c r="L65" s="84" t="s">
        <v>722</v>
      </c>
    </row>
    <row r="66" spans="1:12" s="71" customFormat="1" ht="15" customHeight="1">
      <c r="A66" s="77"/>
      <c r="B66" s="100"/>
      <c r="C66" s="171"/>
      <c r="D66" s="37"/>
      <c r="E66" s="37"/>
      <c r="F66" s="37"/>
      <c r="G66" s="85"/>
      <c r="H66" s="85"/>
      <c r="I66" s="32"/>
      <c r="J66" s="37"/>
      <c r="K66" s="37"/>
      <c r="L66" s="37"/>
    </row>
    <row r="67" spans="1:12" s="71" customFormat="1" ht="15.6">
      <c r="A67" s="26">
        <v>782</v>
      </c>
      <c r="B67" s="98" t="s">
        <v>463</v>
      </c>
      <c r="C67" s="171"/>
      <c r="D67" s="37"/>
      <c r="E67" s="37"/>
      <c r="F67" s="37"/>
      <c r="G67" s="85"/>
      <c r="H67" s="85"/>
      <c r="I67" s="32"/>
      <c r="J67" s="37"/>
      <c r="K67" s="37"/>
      <c r="L67" s="37"/>
    </row>
    <row r="68" spans="1:12" s="10" customFormat="1" ht="15.6">
      <c r="A68" s="28">
        <v>7821</v>
      </c>
      <c r="B68" s="104" t="s">
        <v>811</v>
      </c>
      <c r="C68" s="171"/>
      <c r="D68" s="81" t="s">
        <v>720</v>
      </c>
      <c r="E68" s="84" t="s">
        <v>721</v>
      </c>
      <c r="F68" s="84" t="s">
        <v>721</v>
      </c>
      <c r="G68" s="99" t="s">
        <v>822</v>
      </c>
      <c r="H68" s="102" t="s">
        <v>1052</v>
      </c>
      <c r="I68" s="84">
        <v>7999</v>
      </c>
      <c r="J68" s="84" t="s">
        <v>722</v>
      </c>
      <c r="K68" s="84" t="s">
        <v>722</v>
      </c>
      <c r="L68" s="84" t="s">
        <v>722</v>
      </c>
    </row>
    <row r="69" spans="1:12" s="10" customFormat="1" ht="15.6">
      <c r="A69" s="28">
        <v>7822</v>
      </c>
      <c r="B69" s="104" t="s">
        <v>812</v>
      </c>
      <c r="C69" s="171"/>
      <c r="D69" s="81" t="s">
        <v>720</v>
      </c>
      <c r="E69" s="84" t="s">
        <v>721</v>
      </c>
      <c r="F69" s="84" t="s">
        <v>721</v>
      </c>
      <c r="G69" s="99" t="s">
        <v>822</v>
      </c>
      <c r="H69" s="102" t="s">
        <v>1052</v>
      </c>
      <c r="I69" s="84">
        <v>7999</v>
      </c>
      <c r="J69" s="84" t="s">
        <v>722</v>
      </c>
      <c r="K69" s="84" t="s">
        <v>722</v>
      </c>
      <c r="L69" s="84" t="s">
        <v>722</v>
      </c>
    </row>
    <row r="70" spans="1:12" s="71" customFormat="1" ht="15" customHeight="1">
      <c r="A70" s="77"/>
      <c r="B70" s="104"/>
      <c r="C70" s="171"/>
      <c r="D70" s="37"/>
      <c r="E70" s="37"/>
      <c r="F70" s="37"/>
      <c r="G70" s="85"/>
      <c r="H70" s="85"/>
      <c r="I70" s="32"/>
      <c r="J70" s="37"/>
      <c r="K70" s="37"/>
      <c r="L70" s="37"/>
    </row>
    <row r="71" spans="1:12" s="71" customFormat="1" ht="15.6">
      <c r="A71" s="26">
        <v>783</v>
      </c>
      <c r="B71" s="98" t="s">
        <v>464</v>
      </c>
      <c r="C71" s="171"/>
      <c r="D71" s="37"/>
      <c r="E71" s="37"/>
      <c r="F71" s="37"/>
      <c r="G71" s="85"/>
      <c r="H71" s="85"/>
      <c r="I71" s="32"/>
      <c r="J71" s="37"/>
      <c r="K71" s="37"/>
      <c r="L71" s="37"/>
    </row>
    <row r="72" spans="1:12" s="10" customFormat="1" ht="15.6">
      <c r="A72" s="28">
        <v>7831</v>
      </c>
      <c r="B72" s="104" t="s">
        <v>813</v>
      </c>
      <c r="C72" s="171"/>
      <c r="D72" s="81" t="s">
        <v>720</v>
      </c>
      <c r="E72" s="84" t="s">
        <v>721</v>
      </c>
      <c r="F72" s="84" t="s">
        <v>721</v>
      </c>
      <c r="G72" s="99" t="s">
        <v>822</v>
      </c>
      <c r="H72" s="102" t="s">
        <v>1052</v>
      </c>
      <c r="I72" s="84">
        <v>7999</v>
      </c>
      <c r="J72" s="84" t="s">
        <v>722</v>
      </c>
      <c r="K72" s="84" t="s">
        <v>722</v>
      </c>
      <c r="L72" s="84" t="s">
        <v>722</v>
      </c>
    </row>
    <row r="73" spans="1:12" s="10" customFormat="1" ht="15.6">
      <c r="A73" s="28">
        <v>7832</v>
      </c>
      <c r="B73" s="104" t="s">
        <v>814</v>
      </c>
      <c r="C73" s="171"/>
      <c r="D73" s="81" t="s">
        <v>720</v>
      </c>
      <c r="E73" s="84" t="s">
        <v>721</v>
      </c>
      <c r="F73" s="84" t="s">
        <v>721</v>
      </c>
      <c r="G73" s="99" t="s">
        <v>822</v>
      </c>
      <c r="H73" s="102" t="s">
        <v>1052</v>
      </c>
      <c r="I73" s="84">
        <v>7999</v>
      </c>
      <c r="J73" s="84" t="s">
        <v>722</v>
      </c>
      <c r="K73" s="84" t="s">
        <v>722</v>
      </c>
      <c r="L73" s="84" t="s">
        <v>722</v>
      </c>
    </row>
    <row r="74" spans="1:12" s="71" customFormat="1" ht="15" customHeight="1">
      <c r="A74" s="77"/>
      <c r="B74" s="100"/>
      <c r="C74" s="171"/>
      <c r="D74" s="37"/>
      <c r="E74" s="37"/>
      <c r="F74" s="37"/>
      <c r="G74" s="85"/>
      <c r="H74" s="85"/>
      <c r="I74" s="32"/>
      <c r="J74" s="37"/>
      <c r="K74" s="37"/>
      <c r="L74" s="37"/>
    </row>
    <row r="75" spans="1:12" s="71" customFormat="1" ht="17.399999999999999">
      <c r="A75" s="24">
        <v>79</v>
      </c>
      <c r="B75" s="91" t="s">
        <v>465</v>
      </c>
      <c r="C75" s="171"/>
      <c r="D75" s="37"/>
      <c r="E75" s="37"/>
      <c r="F75" s="37"/>
      <c r="G75" s="85"/>
      <c r="H75" s="85"/>
      <c r="I75" s="32"/>
      <c r="J75" s="37"/>
      <c r="K75" s="37"/>
      <c r="L75" s="37"/>
    </row>
    <row r="76" spans="1:12" s="71" customFormat="1" ht="15.6">
      <c r="A76" s="26">
        <v>791</v>
      </c>
      <c r="B76" s="98" t="s">
        <v>466</v>
      </c>
      <c r="C76" s="171"/>
      <c r="D76" s="37"/>
      <c r="E76" s="37"/>
      <c r="F76" s="37"/>
      <c r="G76" s="85"/>
      <c r="H76" s="85"/>
      <c r="I76" s="32"/>
      <c r="J76" s="37"/>
      <c r="K76" s="37"/>
      <c r="L76" s="37"/>
    </row>
    <row r="77" spans="1:12" s="10" customFormat="1" ht="15.6">
      <c r="A77" s="28">
        <v>7911</v>
      </c>
      <c r="B77" s="100" t="s">
        <v>830</v>
      </c>
      <c r="C77" s="171"/>
      <c r="D77" s="81" t="s">
        <v>720</v>
      </c>
      <c r="E77" s="84" t="s">
        <v>721</v>
      </c>
      <c r="F77" s="84" t="s">
        <v>721</v>
      </c>
      <c r="G77" s="99" t="s">
        <v>1174</v>
      </c>
      <c r="H77" s="102" t="s">
        <v>1052</v>
      </c>
      <c r="I77" s="84">
        <v>7999</v>
      </c>
      <c r="J77" s="84" t="s">
        <v>722</v>
      </c>
      <c r="K77" s="84" t="s">
        <v>722</v>
      </c>
      <c r="L77" s="84" t="s">
        <v>722</v>
      </c>
    </row>
    <row r="78" spans="1:12" s="10" customFormat="1" ht="15.6">
      <c r="A78" s="28">
        <v>7912</v>
      </c>
      <c r="B78" s="100" t="s">
        <v>831</v>
      </c>
      <c r="C78" s="171"/>
      <c r="D78" s="81" t="s">
        <v>720</v>
      </c>
      <c r="E78" s="84" t="s">
        <v>721</v>
      </c>
      <c r="F78" s="84" t="s">
        <v>721</v>
      </c>
      <c r="G78" s="99" t="s">
        <v>1174</v>
      </c>
      <c r="H78" s="102" t="s">
        <v>1052</v>
      </c>
      <c r="I78" s="84">
        <v>7999</v>
      </c>
      <c r="J78" s="84" t="s">
        <v>722</v>
      </c>
      <c r="K78" s="84" t="s">
        <v>722</v>
      </c>
      <c r="L78" s="84" t="s">
        <v>722</v>
      </c>
    </row>
    <row r="79" spans="1:12" s="71" customFormat="1" ht="15" customHeight="1">
      <c r="A79" s="77"/>
      <c r="B79" s="100"/>
      <c r="C79" s="171"/>
      <c r="D79" s="37"/>
      <c r="E79" s="37"/>
      <c r="F79" s="37"/>
      <c r="G79" s="85"/>
      <c r="H79" s="85"/>
      <c r="I79" s="32"/>
      <c r="J79" s="37"/>
      <c r="K79" s="37"/>
      <c r="L79" s="37"/>
    </row>
    <row r="80" spans="1:12" s="71" customFormat="1" ht="15.6">
      <c r="A80" s="26">
        <v>792</v>
      </c>
      <c r="B80" s="98" t="s">
        <v>467</v>
      </c>
      <c r="C80" s="171"/>
      <c r="D80" s="37"/>
      <c r="E80" s="37"/>
      <c r="F80" s="37"/>
      <c r="G80" s="85"/>
      <c r="H80" s="85"/>
      <c r="I80" s="32"/>
      <c r="J80" s="37"/>
      <c r="K80" s="37"/>
      <c r="L80" s="37"/>
    </row>
    <row r="81" spans="1:12" s="10" customFormat="1" ht="15.6">
      <c r="A81" s="28">
        <v>7921</v>
      </c>
      <c r="B81" s="100" t="s">
        <v>833</v>
      </c>
      <c r="C81" s="171"/>
      <c r="D81" s="81" t="s">
        <v>720</v>
      </c>
      <c r="E81" s="84" t="s">
        <v>721</v>
      </c>
      <c r="F81" s="84" t="s">
        <v>721</v>
      </c>
      <c r="G81" s="99" t="s">
        <v>1182</v>
      </c>
      <c r="H81" s="102" t="s">
        <v>1052</v>
      </c>
      <c r="I81" s="84">
        <v>7999</v>
      </c>
      <c r="J81" s="84" t="s">
        <v>722</v>
      </c>
      <c r="K81" s="84" t="s">
        <v>722</v>
      </c>
      <c r="L81" s="84" t="s">
        <v>722</v>
      </c>
    </row>
    <row r="82" spans="1:12" s="10" customFormat="1" ht="15.6">
      <c r="A82" s="28">
        <v>7922</v>
      </c>
      <c r="B82" s="100" t="s">
        <v>832</v>
      </c>
      <c r="C82" s="171"/>
      <c r="D82" s="81" t="s">
        <v>720</v>
      </c>
      <c r="E82" s="84" t="s">
        <v>721</v>
      </c>
      <c r="F82" s="84" t="s">
        <v>721</v>
      </c>
      <c r="G82" s="99" t="s">
        <v>1182</v>
      </c>
      <c r="H82" s="102" t="s">
        <v>1052</v>
      </c>
      <c r="I82" s="84">
        <v>7999</v>
      </c>
      <c r="J82" s="84" t="s">
        <v>722</v>
      </c>
      <c r="K82" s="84" t="s">
        <v>722</v>
      </c>
      <c r="L82" s="84" t="s">
        <v>722</v>
      </c>
    </row>
    <row r="83" spans="1:12" s="71" customFormat="1" ht="15" customHeight="1">
      <c r="A83" s="77" t="s">
        <v>2</v>
      </c>
      <c r="B83" s="100"/>
      <c r="C83" s="171"/>
      <c r="D83" s="37"/>
      <c r="E83" s="37"/>
      <c r="F83" s="37"/>
      <c r="G83" s="85"/>
      <c r="H83" s="85"/>
      <c r="I83" s="32"/>
      <c r="J83" s="37"/>
      <c r="K83" s="37"/>
      <c r="L83" s="37"/>
    </row>
    <row r="84" spans="1:12" s="71" customFormat="1" ht="15.6">
      <c r="A84" s="26">
        <v>793</v>
      </c>
      <c r="B84" s="98" t="s">
        <v>468</v>
      </c>
      <c r="C84" s="171"/>
      <c r="D84" s="37"/>
      <c r="E84" s="37"/>
      <c r="F84" s="37"/>
      <c r="G84" s="85"/>
      <c r="H84" s="85"/>
      <c r="I84" s="32"/>
      <c r="J84" s="37"/>
      <c r="K84" s="37"/>
      <c r="L84" s="37"/>
    </row>
    <row r="85" spans="1:12" s="10" customFormat="1" ht="15.6">
      <c r="A85" s="28">
        <v>7931</v>
      </c>
      <c r="B85" s="100" t="s">
        <v>573</v>
      </c>
      <c r="C85" s="171"/>
      <c r="D85" s="81" t="s">
        <v>720</v>
      </c>
      <c r="E85" s="84" t="s">
        <v>721</v>
      </c>
      <c r="F85" s="84" t="s">
        <v>721</v>
      </c>
      <c r="G85" s="99" t="s">
        <v>822</v>
      </c>
      <c r="H85" s="99" t="s">
        <v>1052</v>
      </c>
      <c r="I85" s="84">
        <v>7999</v>
      </c>
      <c r="J85" s="84" t="s">
        <v>722</v>
      </c>
      <c r="K85" s="84" t="s">
        <v>722</v>
      </c>
      <c r="L85" s="84" t="s">
        <v>722</v>
      </c>
    </row>
    <row r="86" spans="1:12" s="71" customFormat="1" ht="15" customHeight="1">
      <c r="A86" s="28"/>
      <c r="B86" s="100"/>
      <c r="C86" s="171"/>
      <c r="D86" s="81"/>
      <c r="E86" s="84"/>
      <c r="F86" s="84"/>
      <c r="G86" s="99"/>
      <c r="H86" s="99"/>
      <c r="I86" s="84"/>
      <c r="J86" s="84"/>
      <c r="K86" s="84"/>
      <c r="L86" s="84"/>
    </row>
    <row r="87" spans="1:12" s="71" customFormat="1" ht="15.6">
      <c r="A87" s="26">
        <v>799</v>
      </c>
      <c r="B87" s="98" t="s">
        <v>965</v>
      </c>
      <c r="C87" s="171"/>
      <c r="D87" s="81"/>
      <c r="E87" s="84"/>
      <c r="F87" s="84"/>
      <c r="G87" s="99"/>
      <c r="H87" s="99"/>
      <c r="I87" s="84"/>
      <c r="J87" s="84"/>
      <c r="K87" s="84"/>
      <c r="L87" s="84"/>
    </row>
    <row r="88" spans="1:12" s="71" customFormat="1" ht="26.4">
      <c r="A88" s="237">
        <v>7990</v>
      </c>
      <c r="B88" s="238" t="s">
        <v>1659</v>
      </c>
      <c r="C88" s="239" t="s">
        <v>1184</v>
      </c>
      <c r="D88" s="240" t="s">
        <v>963</v>
      </c>
      <c r="E88" s="241" t="s">
        <v>721</v>
      </c>
      <c r="F88" s="241" t="s">
        <v>721</v>
      </c>
      <c r="G88" s="242" t="s">
        <v>758</v>
      </c>
      <c r="H88" s="243" t="s">
        <v>757</v>
      </c>
      <c r="I88" s="241" t="s">
        <v>752</v>
      </c>
      <c r="J88" s="241"/>
      <c r="K88" s="241"/>
      <c r="L88" s="241"/>
    </row>
    <row r="89" spans="1:12" s="71" customFormat="1" ht="26.4">
      <c r="A89" s="237">
        <v>7991</v>
      </c>
      <c r="B89" s="238" t="s">
        <v>1660</v>
      </c>
      <c r="C89" s="239" t="s">
        <v>1184</v>
      </c>
      <c r="D89" s="240" t="s">
        <v>963</v>
      </c>
      <c r="E89" s="241" t="s">
        <v>721</v>
      </c>
      <c r="F89" s="241" t="s">
        <v>721</v>
      </c>
      <c r="G89" s="243" t="s">
        <v>822</v>
      </c>
      <c r="H89" s="244" t="s">
        <v>1047</v>
      </c>
      <c r="I89" s="241" t="s">
        <v>752</v>
      </c>
      <c r="J89" s="241"/>
      <c r="K89" s="241"/>
      <c r="L89" s="241"/>
    </row>
    <row r="90" spans="1:12" s="71" customFormat="1" ht="26.4">
      <c r="A90" s="237">
        <v>7992</v>
      </c>
      <c r="B90" s="238" t="s">
        <v>1007</v>
      </c>
      <c r="C90" s="239" t="s">
        <v>1184</v>
      </c>
      <c r="D90" s="240" t="s">
        <v>963</v>
      </c>
      <c r="E90" s="241" t="s">
        <v>721</v>
      </c>
      <c r="F90" s="241" t="s">
        <v>721</v>
      </c>
      <c r="G90" s="243" t="s">
        <v>822</v>
      </c>
      <c r="H90" s="243" t="s">
        <v>1053</v>
      </c>
      <c r="I90" s="241" t="s">
        <v>752</v>
      </c>
      <c r="J90" s="241" t="s">
        <v>722</v>
      </c>
      <c r="K90" s="241" t="s">
        <v>722</v>
      </c>
      <c r="L90" s="241" t="s">
        <v>722</v>
      </c>
    </row>
    <row r="91" spans="1:12" s="71" customFormat="1" ht="26.4">
      <c r="A91" s="237">
        <v>7993</v>
      </c>
      <c r="B91" s="238" t="s">
        <v>1143</v>
      </c>
      <c r="C91" s="239" t="s">
        <v>1184</v>
      </c>
      <c r="D91" s="240" t="s">
        <v>963</v>
      </c>
      <c r="E91" s="241" t="s">
        <v>721</v>
      </c>
      <c r="F91" s="241" t="s">
        <v>721</v>
      </c>
      <c r="G91" s="243" t="s">
        <v>822</v>
      </c>
      <c r="H91" s="245" t="s">
        <v>1052</v>
      </c>
      <c r="I91" s="241" t="s">
        <v>752</v>
      </c>
      <c r="J91" s="241" t="s">
        <v>722</v>
      </c>
      <c r="K91" s="241" t="s">
        <v>722</v>
      </c>
      <c r="L91" s="241" t="s">
        <v>722</v>
      </c>
    </row>
    <row r="92" spans="1:12" s="10" customFormat="1" ht="15.6">
      <c r="C92" s="181"/>
      <c r="D92" s="37"/>
      <c r="E92" s="37"/>
      <c r="F92" s="37"/>
      <c r="G92" s="85"/>
      <c r="H92" s="85"/>
      <c r="I92" s="32"/>
      <c r="J92" s="37"/>
      <c r="K92" s="37"/>
      <c r="L92" s="37"/>
    </row>
    <row r="93" spans="1:12" s="10" customFormat="1" ht="15.6">
      <c r="C93" s="181"/>
      <c r="D93" s="107"/>
      <c r="E93" s="107"/>
      <c r="F93" s="107"/>
      <c r="G93" s="108"/>
      <c r="H93" s="108"/>
      <c r="I93" s="109"/>
      <c r="J93" s="107"/>
      <c r="K93" s="107"/>
      <c r="L93" s="107"/>
    </row>
    <row r="94" spans="1:12" s="82" customFormat="1" ht="15.6">
      <c r="C94" s="181"/>
      <c r="D94" s="37"/>
      <c r="E94" s="37"/>
      <c r="F94" s="37"/>
      <c r="G94" s="85"/>
      <c r="H94" s="102"/>
      <c r="I94" s="32"/>
      <c r="J94" s="37"/>
      <c r="K94" s="37"/>
      <c r="L94" s="37"/>
    </row>
    <row r="95" spans="1:12" s="82" customFormat="1" ht="15.6">
      <c r="A95" s="59" t="s">
        <v>721</v>
      </c>
      <c r="B95" s="88" t="s">
        <v>1079</v>
      </c>
      <c r="C95" s="181"/>
      <c r="D95" s="37"/>
      <c r="E95" s="37"/>
      <c r="F95" s="37"/>
      <c r="G95" s="85"/>
      <c r="H95" s="85"/>
      <c r="I95" s="32"/>
      <c r="J95" s="37"/>
      <c r="K95" s="37"/>
      <c r="L95" s="37"/>
    </row>
    <row r="96" spans="1:12" s="82" customFormat="1" ht="15.6">
      <c r="A96" s="59" t="s">
        <v>768</v>
      </c>
      <c r="B96" s="88" t="s">
        <v>1086</v>
      </c>
      <c r="C96" s="181"/>
      <c r="D96" s="37"/>
      <c r="E96" s="37"/>
      <c r="F96" s="37"/>
      <c r="G96" s="85"/>
      <c r="H96" s="85"/>
      <c r="I96" s="32"/>
      <c r="J96" s="37"/>
      <c r="K96" s="37"/>
      <c r="L96" s="37"/>
    </row>
    <row r="97" spans="1:9" s="82" customFormat="1" ht="15.6">
      <c r="A97" s="61" t="s">
        <v>517</v>
      </c>
      <c r="B97" s="88" t="s">
        <v>1087</v>
      </c>
      <c r="C97" s="181"/>
      <c r="G97" s="111"/>
      <c r="H97" s="111"/>
      <c r="I97" s="110"/>
    </row>
    <row r="98" spans="1:9" s="82" customFormat="1" ht="15.6">
      <c r="A98" s="61" t="s">
        <v>756</v>
      </c>
      <c r="B98" s="88" t="s">
        <v>1193</v>
      </c>
      <c r="C98" s="181"/>
      <c r="G98" s="111"/>
      <c r="H98" s="111"/>
      <c r="I98" s="110"/>
    </row>
    <row r="99" spans="1:9" s="82" customFormat="1" ht="15.6">
      <c r="A99" s="61" t="s">
        <v>1189</v>
      </c>
      <c r="B99" s="60" t="s">
        <v>1190</v>
      </c>
      <c r="C99" s="181"/>
      <c r="G99" s="111"/>
      <c r="H99" s="111"/>
      <c r="I99" s="110"/>
    </row>
    <row r="100" spans="1:9" s="82" customFormat="1" ht="15.6">
      <c r="A100" s="61" t="s">
        <v>1191</v>
      </c>
      <c r="B100" s="60" t="s">
        <v>1192</v>
      </c>
      <c r="C100" s="181"/>
      <c r="G100" s="111"/>
      <c r="H100" s="111"/>
      <c r="I100" s="110"/>
    </row>
  </sheetData>
  <customSheetViews>
    <customSheetView guid="{2D407BF5-17AB-49B8-85B4-6C0A16E01D38}" showPageBreaks="1" fitToPage="1" printArea="1">
      <selection activeCell="B9" sqref="B9"/>
      <rowBreaks count="2" manualBreakCount="2">
        <brk id="33" max="11" man="1"/>
        <brk id="73" max="11" man="1"/>
      </rowBreaks>
      <colBreaks count="1" manualBreakCount="1">
        <brk id="1" max="99" man="1"/>
      </colBreaks>
      <pageMargins left="0.23622047244094491" right="0.23622047244094491" top="0.74803149606299213" bottom="0.74803149606299213" header="0.31496062992125984" footer="0.31496062992125984"/>
      <pageSetup paperSize="9" scale="68" firstPageNumber="23" fitToHeight="0" orientation="landscape" useFirstPageNumber="1" r:id="rId1"/>
      <headerFooter alignWithMargins="0">
        <oddFooter>&amp;F</oddFooter>
      </headerFooter>
    </customSheetView>
    <customSheetView guid="{B30AAEDE-2B4E-4B4D-8A04-37E57D5E02D2}" fitToPage="1">
      <selection activeCell="B18" sqref="B18"/>
      <rowBreaks count="2" manualBreakCount="2">
        <brk id="33" max="11" man="1"/>
        <brk id="73" max="11" man="1"/>
      </rowBreaks>
      <colBreaks count="1" manualBreakCount="1">
        <brk id="1" max="99" man="1"/>
      </colBreaks>
      <pageMargins left="0.23622047244094491" right="0.23622047244094491" top="0.74803149606299213" bottom="0.74803149606299213" header="0.31496062992125984" footer="0.31496062992125984"/>
      <pageSetup paperSize="9" scale="68" firstPageNumber="23" fitToHeight="0" orientation="landscape" useFirstPageNumber="1" r:id="rId2"/>
      <headerFooter alignWithMargins="0">
        <oddFooter>&amp;F</oddFooter>
      </headerFooter>
    </customSheetView>
  </customSheetViews>
  <pageMargins left="0.23622047244094491" right="0.23622047244094491" top="0.74803149606299213" bottom="0.74803149606299213" header="0.31496062992125984" footer="0.31496062992125984"/>
  <pageSetup paperSize="9" scale="68" firstPageNumber="23" fitToHeight="0" orientation="landscape" useFirstPageNumber="1" r:id="rId3"/>
  <headerFooter alignWithMargins="0">
    <oddFooter>&amp;F</oddFooter>
  </headerFooter>
  <rowBreaks count="2" manualBreakCount="2">
    <brk id="33" max="11" man="1"/>
    <brk id="73" max="11" man="1"/>
  </rowBreaks>
  <colBreaks count="1" manualBreakCount="1">
    <brk id="1" max="99" man="1"/>
  </col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pageSetUpPr fitToPage="1"/>
  </sheetPr>
  <dimension ref="A1:M278"/>
  <sheetViews>
    <sheetView zoomScaleNormal="100" workbookViewId="0"/>
  </sheetViews>
  <sheetFormatPr defaultColWidth="8.77734375" defaultRowHeight="13.2"/>
  <cols>
    <col min="1" max="1" width="12" style="82" customWidth="1"/>
    <col min="2" max="2" width="79.5546875" style="82" customWidth="1"/>
    <col min="3" max="3" width="25.21875" style="82" customWidth="1"/>
    <col min="4" max="4" width="10.21875" style="82" customWidth="1"/>
    <col min="5" max="6" width="6.5546875" style="82" customWidth="1"/>
    <col min="7" max="7" width="12.5546875" style="82" customWidth="1"/>
    <col min="8" max="8" width="23.5546875" style="82" customWidth="1"/>
    <col min="9" max="9" width="8.5546875" style="82" customWidth="1"/>
    <col min="10" max="11" width="8.77734375" style="82" customWidth="1"/>
    <col min="12" max="12" width="6.5546875" style="82" customWidth="1"/>
    <col min="13" max="16384" width="8.77734375" style="82"/>
  </cols>
  <sheetData>
    <row r="1" spans="1:13" s="10" customFormat="1" ht="51" customHeight="1">
      <c r="A1" s="9"/>
      <c r="B1" s="6" t="str">
        <f>Förteckning!A1</f>
        <v>KONTOPLAN 2024</v>
      </c>
      <c r="C1" s="6"/>
      <c r="G1" s="9"/>
      <c r="H1" s="9"/>
      <c r="I1" s="11"/>
    </row>
    <row r="2" spans="1:13" s="9" customFormat="1" ht="19.2" customHeight="1">
      <c r="B2" s="12" t="str">
        <f>Förteckning!B2</f>
        <v>Version: 2024_1 Datum: 2023-12-15</v>
      </c>
      <c r="C2" s="66"/>
      <c r="J2" s="13"/>
    </row>
    <row r="3" spans="1:13" s="9" customFormat="1" ht="10.050000000000001" customHeight="1">
      <c r="B3" s="66"/>
      <c r="C3" s="66"/>
      <c r="J3" s="13"/>
    </row>
    <row r="4" spans="1:13" s="18" customFormat="1" ht="35.549999999999997" customHeight="1" thickBot="1">
      <c r="A4" s="14" t="s">
        <v>0</v>
      </c>
      <c r="B4" s="15" t="s">
        <v>1142</v>
      </c>
      <c r="C4" s="14" t="s">
        <v>1170</v>
      </c>
      <c r="D4" s="16" t="s">
        <v>1144</v>
      </c>
      <c r="E4" s="16" t="s">
        <v>714</v>
      </c>
      <c r="F4" s="16" t="s">
        <v>715</v>
      </c>
      <c r="G4" s="16" t="s">
        <v>716</v>
      </c>
      <c r="H4" s="16" t="s">
        <v>717</v>
      </c>
      <c r="I4" s="16" t="s">
        <v>718</v>
      </c>
      <c r="J4" s="16" t="s">
        <v>767</v>
      </c>
      <c r="K4" s="16" t="s">
        <v>777</v>
      </c>
      <c r="L4" s="16" t="s">
        <v>719</v>
      </c>
    </row>
    <row r="5" spans="1:13" s="71" customFormat="1" ht="10.050000000000001" customHeight="1">
      <c r="A5" s="67"/>
      <c r="B5" s="68"/>
      <c r="C5" s="83"/>
      <c r="D5" s="69"/>
      <c r="E5" s="21"/>
      <c r="F5" s="21"/>
      <c r="G5" s="21"/>
      <c r="H5" s="21"/>
      <c r="I5" s="21"/>
      <c r="J5" s="21"/>
      <c r="K5" s="21"/>
      <c r="L5" s="70"/>
    </row>
    <row r="6" spans="1:13" s="71" customFormat="1" ht="41.55" customHeight="1">
      <c r="A6" s="182">
        <v>8</v>
      </c>
      <c r="B6" s="189" t="s">
        <v>1134</v>
      </c>
      <c r="C6" s="83"/>
      <c r="D6" s="73"/>
      <c r="E6" s="70"/>
      <c r="F6" s="74"/>
      <c r="G6" s="75"/>
      <c r="H6" s="76"/>
      <c r="I6" s="73"/>
      <c r="J6" s="70"/>
      <c r="K6" s="70"/>
      <c r="L6" s="70"/>
    </row>
    <row r="7" spans="1:13" s="71" customFormat="1" ht="8.1" customHeight="1">
      <c r="A7" s="77"/>
      <c r="B7" s="78"/>
      <c r="C7" s="83"/>
      <c r="D7" s="70"/>
      <c r="E7" s="70"/>
      <c r="F7" s="76"/>
      <c r="G7" s="75"/>
      <c r="H7" s="76"/>
      <c r="I7" s="73"/>
      <c r="J7" s="70"/>
      <c r="K7" s="70"/>
      <c r="L7" s="70"/>
    </row>
    <row r="8" spans="1:13" ht="17.399999999999999">
      <c r="A8" s="24">
        <v>89</v>
      </c>
      <c r="B8" s="79" t="s">
        <v>469</v>
      </c>
      <c r="C8" s="171"/>
      <c r="D8" s="37"/>
      <c r="E8" s="37"/>
      <c r="F8" s="80"/>
      <c r="G8" s="81"/>
      <c r="H8" s="80"/>
      <c r="I8" s="38"/>
      <c r="J8" s="37"/>
      <c r="K8" s="37"/>
      <c r="L8" s="37"/>
      <c r="M8" s="37"/>
    </row>
    <row r="9" spans="1:13" ht="15.6">
      <c r="A9" s="77">
        <v>8991</v>
      </c>
      <c r="B9" s="83" t="s">
        <v>969</v>
      </c>
      <c r="C9" s="171" t="s">
        <v>1184</v>
      </c>
      <c r="D9" s="37"/>
      <c r="E9" s="37"/>
      <c r="F9" s="80"/>
      <c r="G9" s="81"/>
      <c r="H9" s="84" t="s">
        <v>1034</v>
      </c>
      <c r="I9" s="84" t="s">
        <v>1034</v>
      </c>
      <c r="J9" s="84" t="s">
        <v>722</v>
      </c>
      <c r="K9" s="84" t="s">
        <v>722</v>
      </c>
      <c r="L9" s="85" t="s">
        <v>722</v>
      </c>
      <c r="M9" s="37"/>
    </row>
    <row r="10" spans="1:13" ht="15.6">
      <c r="A10" s="77">
        <v>8999</v>
      </c>
      <c r="B10" s="83" t="s">
        <v>469</v>
      </c>
      <c r="C10" s="171" t="s">
        <v>1184</v>
      </c>
      <c r="D10" s="81" t="s">
        <v>720</v>
      </c>
      <c r="E10" s="84" t="s">
        <v>721</v>
      </c>
      <c r="F10" s="84" t="s">
        <v>721</v>
      </c>
      <c r="G10" s="84" t="s">
        <v>721</v>
      </c>
      <c r="H10" s="84" t="s">
        <v>1034</v>
      </c>
      <c r="I10" s="84" t="s">
        <v>1034</v>
      </c>
      <c r="J10" s="84" t="s">
        <v>722</v>
      </c>
      <c r="K10" s="84" t="s">
        <v>722</v>
      </c>
      <c r="L10" s="85" t="s">
        <v>722</v>
      </c>
      <c r="M10" s="37"/>
    </row>
    <row r="11" spans="1:13" ht="15.6">
      <c r="A11" s="77">
        <v>89991</v>
      </c>
      <c r="B11" s="86" t="s">
        <v>1050</v>
      </c>
      <c r="C11" s="171" t="s">
        <v>1184</v>
      </c>
      <c r="D11" s="81" t="s">
        <v>720</v>
      </c>
      <c r="E11" s="84" t="s">
        <v>721</v>
      </c>
      <c r="F11" s="84" t="s">
        <v>721</v>
      </c>
      <c r="G11" s="84" t="s">
        <v>721</v>
      </c>
      <c r="H11" s="84" t="s">
        <v>1034</v>
      </c>
      <c r="I11" s="84" t="s">
        <v>1034</v>
      </c>
      <c r="J11" s="84" t="s">
        <v>722</v>
      </c>
      <c r="K11" s="84" t="s">
        <v>722</v>
      </c>
      <c r="L11" s="85" t="s">
        <v>722</v>
      </c>
      <c r="M11" s="37"/>
    </row>
    <row r="12" spans="1:13" ht="15.6">
      <c r="C12" s="117"/>
      <c r="F12" s="87"/>
      <c r="G12" s="87"/>
      <c r="H12" s="87"/>
      <c r="I12" s="87"/>
    </row>
    <row r="13" spans="1:13" ht="15.6">
      <c r="A13" s="59" t="s">
        <v>721</v>
      </c>
      <c r="B13" s="88" t="s">
        <v>1079</v>
      </c>
      <c r="C13" s="117"/>
    </row>
    <row r="14" spans="1:13" ht="15.6">
      <c r="A14" s="59" t="s">
        <v>768</v>
      </c>
      <c r="B14" s="88" t="s">
        <v>1086</v>
      </c>
      <c r="C14" s="117"/>
      <c r="D14" s="87"/>
    </row>
    <row r="15" spans="1:13" ht="15.6">
      <c r="A15" s="61" t="s">
        <v>517</v>
      </c>
      <c r="B15" s="88" t="s">
        <v>1087</v>
      </c>
      <c r="C15" s="117"/>
    </row>
    <row r="16" spans="1:13" ht="15.6">
      <c r="A16" s="61" t="s">
        <v>756</v>
      </c>
      <c r="B16" s="88" t="s">
        <v>1193</v>
      </c>
      <c r="C16" s="117"/>
    </row>
    <row r="17" spans="1:3" ht="15.6">
      <c r="A17" s="61" t="s">
        <v>1189</v>
      </c>
      <c r="B17" s="60" t="s">
        <v>1190</v>
      </c>
      <c r="C17" s="117"/>
    </row>
    <row r="18" spans="1:3" ht="15.6">
      <c r="A18" s="61" t="s">
        <v>1191</v>
      </c>
      <c r="B18" s="60" t="s">
        <v>1192</v>
      </c>
      <c r="C18" s="117"/>
    </row>
    <row r="19" spans="1:3" ht="15.6">
      <c r="C19" s="117"/>
    </row>
    <row r="20" spans="1:3" ht="15.6">
      <c r="C20" s="117"/>
    </row>
    <row r="21" spans="1:3" ht="15.6">
      <c r="C21" s="117"/>
    </row>
    <row r="22" spans="1:3" ht="15.6">
      <c r="C22" s="117"/>
    </row>
    <row r="23" spans="1:3" ht="15.6">
      <c r="C23" s="117"/>
    </row>
    <row r="24" spans="1:3" ht="15.6">
      <c r="C24" s="117"/>
    </row>
    <row r="25" spans="1:3" ht="15.6">
      <c r="C25" s="117"/>
    </row>
    <row r="26" spans="1:3" ht="15.6">
      <c r="C26" s="117"/>
    </row>
    <row r="27" spans="1:3" ht="15.6">
      <c r="C27" s="117"/>
    </row>
    <row r="28" spans="1:3" ht="15.6">
      <c r="C28" s="117"/>
    </row>
    <row r="29" spans="1:3" ht="15.6">
      <c r="C29" s="117"/>
    </row>
    <row r="30" spans="1:3" ht="15.6">
      <c r="C30" s="117"/>
    </row>
    <row r="31" spans="1:3" ht="15.6">
      <c r="C31" s="117"/>
    </row>
    <row r="32" spans="1:3" ht="15.6">
      <c r="C32" s="117"/>
    </row>
    <row r="33" spans="3:3" ht="15.6">
      <c r="C33" s="117"/>
    </row>
    <row r="34" spans="3:3" ht="15.6">
      <c r="C34" s="117"/>
    </row>
    <row r="35" spans="3:3" ht="15.6">
      <c r="C35" s="117"/>
    </row>
    <row r="36" spans="3:3" ht="15.6">
      <c r="C36" s="117"/>
    </row>
    <row r="37" spans="3:3" ht="15.6">
      <c r="C37" s="117"/>
    </row>
    <row r="38" spans="3:3" ht="15.6">
      <c r="C38" s="117"/>
    </row>
    <row r="39" spans="3:3" ht="15.6">
      <c r="C39" s="117"/>
    </row>
    <row r="40" spans="3:3" ht="15.6">
      <c r="C40" s="117"/>
    </row>
    <row r="41" spans="3:3" ht="15.6">
      <c r="C41" s="117"/>
    </row>
    <row r="42" spans="3:3" ht="15.6">
      <c r="C42" s="117"/>
    </row>
    <row r="43" spans="3:3" ht="15.6">
      <c r="C43" s="117"/>
    </row>
    <row r="44" spans="3:3" ht="15.6">
      <c r="C44" s="117"/>
    </row>
    <row r="45" spans="3:3" ht="15.6">
      <c r="C45" s="117"/>
    </row>
    <row r="46" spans="3:3" ht="15.6">
      <c r="C46" s="117"/>
    </row>
    <row r="47" spans="3:3" ht="15.6">
      <c r="C47" s="117"/>
    </row>
    <row r="48" spans="3:3" ht="15.6">
      <c r="C48" s="117"/>
    </row>
    <row r="49" spans="3:3" ht="15.6">
      <c r="C49" s="117"/>
    </row>
    <row r="50" spans="3:3" ht="15.6">
      <c r="C50" s="117"/>
    </row>
    <row r="51" spans="3:3" ht="15.6">
      <c r="C51" s="117"/>
    </row>
    <row r="52" spans="3:3" ht="15.6">
      <c r="C52" s="117"/>
    </row>
    <row r="53" spans="3:3" ht="15.6">
      <c r="C53" s="117"/>
    </row>
    <row r="54" spans="3:3" ht="15.6">
      <c r="C54" s="117"/>
    </row>
    <row r="55" spans="3:3" ht="15.6">
      <c r="C55" s="117"/>
    </row>
    <row r="56" spans="3:3" ht="15.6">
      <c r="C56" s="117"/>
    </row>
    <row r="57" spans="3:3" ht="15.6">
      <c r="C57" s="117"/>
    </row>
    <row r="58" spans="3:3" ht="15.6">
      <c r="C58" s="117"/>
    </row>
    <row r="59" spans="3:3" ht="15.6">
      <c r="C59" s="117"/>
    </row>
    <row r="60" spans="3:3" ht="15.6">
      <c r="C60" s="117"/>
    </row>
    <row r="61" spans="3:3" ht="15.6">
      <c r="C61" s="117"/>
    </row>
    <row r="62" spans="3:3" ht="15.6">
      <c r="C62" s="117"/>
    </row>
    <row r="63" spans="3:3" ht="15.6">
      <c r="C63" s="117"/>
    </row>
    <row r="64" spans="3:3" ht="15.6">
      <c r="C64" s="117"/>
    </row>
    <row r="65" spans="3:3" ht="15.6">
      <c r="C65" s="117"/>
    </row>
    <row r="66" spans="3:3" ht="15.6">
      <c r="C66" s="117"/>
    </row>
    <row r="67" spans="3:3" ht="15.6">
      <c r="C67" s="117"/>
    </row>
    <row r="68" spans="3:3" ht="15.6">
      <c r="C68" s="117"/>
    </row>
    <row r="69" spans="3:3" ht="15.6">
      <c r="C69" s="117"/>
    </row>
    <row r="70" spans="3:3" ht="15.6">
      <c r="C70" s="117"/>
    </row>
    <row r="71" spans="3:3" ht="15.6">
      <c r="C71" s="117"/>
    </row>
    <row r="72" spans="3:3" ht="15.6">
      <c r="C72" s="117"/>
    </row>
    <row r="73" spans="3:3" ht="15.6">
      <c r="C73" s="117"/>
    </row>
    <row r="74" spans="3:3" ht="15.6">
      <c r="C74" s="117"/>
    </row>
    <row r="75" spans="3:3" ht="15.6">
      <c r="C75" s="117"/>
    </row>
    <row r="76" spans="3:3" ht="15.6">
      <c r="C76" s="117"/>
    </row>
    <row r="77" spans="3:3" ht="15.6">
      <c r="C77" s="117"/>
    </row>
    <row r="78" spans="3:3" ht="15.6">
      <c r="C78" s="117"/>
    </row>
    <row r="79" spans="3:3" ht="15.6">
      <c r="C79" s="117"/>
    </row>
    <row r="80" spans="3:3" ht="15.6">
      <c r="C80" s="117"/>
    </row>
    <row r="81" spans="3:3" ht="15.6">
      <c r="C81" s="117"/>
    </row>
    <row r="82" spans="3:3" ht="15.6">
      <c r="C82" s="117"/>
    </row>
    <row r="83" spans="3:3" ht="15.6">
      <c r="C83" s="117"/>
    </row>
    <row r="84" spans="3:3" ht="15.6">
      <c r="C84" s="117"/>
    </row>
    <row r="85" spans="3:3" ht="15.6">
      <c r="C85" s="117"/>
    </row>
    <row r="86" spans="3:3" ht="15.6">
      <c r="C86" s="117"/>
    </row>
    <row r="87" spans="3:3" ht="15.6">
      <c r="C87" s="117"/>
    </row>
    <row r="88" spans="3:3" ht="15.6">
      <c r="C88" s="117"/>
    </row>
    <row r="89" spans="3:3" ht="15.6">
      <c r="C89" s="117"/>
    </row>
    <row r="90" spans="3:3" ht="15.6">
      <c r="C90" s="117"/>
    </row>
    <row r="91" spans="3:3" ht="15.6">
      <c r="C91" s="117"/>
    </row>
    <row r="92" spans="3:3" ht="15.6">
      <c r="C92" s="117"/>
    </row>
    <row r="93" spans="3:3" ht="15.6">
      <c r="C93" s="117"/>
    </row>
    <row r="94" spans="3:3" ht="15.6">
      <c r="C94" s="117"/>
    </row>
    <row r="95" spans="3:3" ht="15.6">
      <c r="C95" s="117"/>
    </row>
    <row r="96" spans="3:3" ht="15.6">
      <c r="C96" s="117"/>
    </row>
    <row r="97" spans="3:3" ht="15.6">
      <c r="C97" s="117"/>
    </row>
    <row r="98" spans="3:3" ht="15.6">
      <c r="C98" s="117"/>
    </row>
    <row r="99" spans="3:3" ht="15.6">
      <c r="C99" s="117"/>
    </row>
    <row r="100" spans="3:3" ht="15.6">
      <c r="C100" s="117"/>
    </row>
    <row r="101" spans="3:3" ht="15.6">
      <c r="C101" s="117"/>
    </row>
    <row r="102" spans="3:3" ht="15.6">
      <c r="C102" s="117"/>
    </row>
    <row r="103" spans="3:3" ht="15.6">
      <c r="C103" s="117"/>
    </row>
    <row r="104" spans="3:3" ht="15.6">
      <c r="C104" s="117"/>
    </row>
    <row r="105" spans="3:3" ht="15.6">
      <c r="C105" s="117"/>
    </row>
    <row r="106" spans="3:3" ht="15.6">
      <c r="C106" s="117"/>
    </row>
    <row r="107" spans="3:3" ht="15.6">
      <c r="C107" s="117"/>
    </row>
    <row r="108" spans="3:3" ht="15.6">
      <c r="C108" s="117"/>
    </row>
    <row r="109" spans="3:3" ht="15.6">
      <c r="C109" s="117"/>
    </row>
    <row r="110" spans="3:3" ht="15.6">
      <c r="C110" s="117"/>
    </row>
    <row r="111" spans="3:3" ht="15.6">
      <c r="C111" s="117"/>
    </row>
    <row r="112" spans="3:3" ht="15.6">
      <c r="C112" s="117"/>
    </row>
    <row r="113" spans="3:3" ht="15.6">
      <c r="C113" s="117"/>
    </row>
    <row r="114" spans="3:3" ht="15.6">
      <c r="C114" s="117"/>
    </row>
    <row r="115" spans="3:3" ht="15.6">
      <c r="C115" s="117"/>
    </row>
    <row r="116" spans="3:3" ht="15.6">
      <c r="C116" s="117"/>
    </row>
    <row r="117" spans="3:3" ht="15.6">
      <c r="C117" s="117"/>
    </row>
    <row r="118" spans="3:3" ht="15.6">
      <c r="C118" s="117"/>
    </row>
    <row r="119" spans="3:3" ht="15.6">
      <c r="C119" s="117"/>
    </row>
    <row r="120" spans="3:3" ht="15.6">
      <c r="C120" s="117"/>
    </row>
    <row r="121" spans="3:3" ht="15.6">
      <c r="C121" s="117"/>
    </row>
    <row r="122" spans="3:3" ht="15.6">
      <c r="C122" s="117"/>
    </row>
    <row r="123" spans="3:3" ht="15.6">
      <c r="C123" s="117"/>
    </row>
    <row r="124" spans="3:3" ht="15.6">
      <c r="C124" s="117"/>
    </row>
    <row r="125" spans="3:3" ht="15.6">
      <c r="C125" s="117"/>
    </row>
    <row r="126" spans="3:3" ht="15.6">
      <c r="C126" s="117"/>
    </row>
    <row r="127" spans="3:3" ht="15.6">
      <c r="C127" s="117"/>
    </row>
    <row r="128" spans="3:3" ht="15.6">
      <c r="C128" s="117"/>
    </row>
    <row r="129" spans="3:3" ht="15.6">
      <c r="C129" s="117"/>
    </row>
    <row r="130" spans="3:3" ht="15.6">
      <c r="C130" s="117"/>
    </row>
    <row r="131" spans="3:3" ht="15.6">
      <c r="C131" s="117"/>
    </row>
    <row r="132" spans="3:3" ht="15.6">
      <c r="C132" s="117"/>
    </row>
    <row r="133" spans="3:3" ht="15.6">
      <c r="C133" s="117"/>
    </row>
    <row r="134" spans="3:3" ht="15.6">
      <c r="C134" s="117"/>
    </row>
    <row r="135" spans="3:3" ht="15.6">
      <c r="C135" s="117"/>
    </row>
    <row r="136" spans="3:3" ht="15.6">
      <c r="C136" s="117"/>
    </row>
    <row r="137" spans="3:3" ht="15.6">
      <c r="C137" s="117"/>
    </row>
    <row r="138" spans="3:3" ht="15.6">
      <c r="C138" s="117"/>
    </row>
    <row r="139" spans="3:3" ht="15.6">
      <c r="C139" s="117"/>
    </row>
    <row r="140" spans="3:3" ht="15.6">
      <c r="C140" s="117"/>
    </row>
    <row r="141" spans="3:3" ht="15.6">
      <c r="C141" s="117"/>
    </row>
    <row r="142" spans="3:3" ht="15.6">
      <c r="C142" s="117"/>
    </row>
    <row r="143" spans="3:3" ht="15.6">
      <c r="C143" s="117"/>
    </row>
    <row r="144" spans="3:3" ht="15.6">
      <c r="C144" s="117"/>
    </row>
    <row r="145" spans="3:3" ht="15.6">
      <c r="C145" s="117"/>
    </row>
    <row r="146" spans="3:3" ht="15.6">
      <c r="C146" s="117"/>
    </row>
    <row r="147" spans="3:3" ht="15.6">
      <c r="C147" s="117"/>
    </row>
    <row r="148" spans="3:3" ht="15.6">
      <c r="C148" s="117"/>
    </row>
    <row r="149" spans="3:3" ht="15.6">
      <c r="C149" s="117"/>
    </row>
    <row r="150" spans="3:3" ht="15.6">
      <c r="C150" s="117"/>
    </row>
    <row r="151" spans="3:3" ht="15.6">
      <c r="C151" s="117"/>
    </row>
    <row r="152" spans="3:3" ht="15.6">
      <c r="C152" s="117"/>
    </row>
    <row r="153" spans="3:3" ht="15.6">
      <c r="C153" s="117"/>
    </row>
    <row r="154" spans="3:3" ht="15.6">
      <c r="C154" s="117"/>
    </row>
    <row r="155" spans="3:3" ht="15.6">
      <c r="C155" s="117"/>
    </row>
    <row r="156" spans="3:3" ht="15.6">
      <c r="C156" s="117"/>
    </row>
    <row r="157" spans="3:3" ht="15.6">
      <c r="C157" s="117"/>
    </row>
    <row r="158" spans="3:3" ht="15.6">
      <c r="C158" s="117"/>
    </row>
    <row r="159" spans="3:3" ht="15.6">
      <c r="C159" s="117"/>
    </row>
    <row r="160" spans="3:3" ht="15.6">
      <c r="C160" s="117"/>
    </row>
    <row r="161" spans="3:3" ht="15.6">
      <c r="C161" s="117"/>
    </row>
    <row r="162" spans="3:3" ht="15.6">
      <c r="C162" s="117"/>
    </row>
    <row r="163" spans="3:3" ht="15.6">
      <c r="C163" s="117"/>
    </row>
    <row r="164" spans="3:3" ht="15.6">
      <c r="C164" s="117"/>
    </row>
    <row r="165" spans="3:3" ht="15.6">
      <c r="C165" s="117"/>
    </row>
    <row r="166" spans="3:3" ht="15.6">
      <c r="C166" s="117"/>
    </row>
    <row r="167" spans="3:3" ht="15.6">
      <c r="C167" s="117"/>
    </row>
    <row r="168" spans="3:3" ht="15.6">
      <c r="C168" s="117"/>
    </row>
    <row r="169" spans="3:3" ht="15.6">
      <c r="C169" s="117"/>
    </row>
    <row r="170" spans="3:3" ht="15.6">
      <c r="C170" s="117"/>
    </row>
    <row r="171" spans="3:3" ht="15.6">
      <c r="C171" s="117"/>
    </row>
    <row r="172" spans="3:3" ht="15.6">
      <c r="C172" s="117"/>
    </row>
    <row r="173" spans="3:3" ht="15.6">
      <c r="C173" s="117"/>
    </row>
    <row r="174" spans="3:3" ht="15.6">
      <c r="C174" s="117"/>
    </row>
    <row r="175" spans="3:3" ht="15.6">
      <c r="C175" s="117"/>
    </row>
    <row r="176" spans="3:3" ht="15.6">
      <c r="C176" s="117"/>
    </row>
    <row r="177" spans="3:3" ht="15.6">
      <c r="C177" s="117"/>
    </row>
    <row r="178" spans="3:3" ht="15.6">
      <c r="C178" s="117"/>
    </row>
    <row r="179" spans="3:3" ht="15.6">
      <c r="C179" s="117"/>
    </row>
    <row r="180" spans="3:3" ht="15.6">
      <c r="C180" s="117"/>
    </row>
    <row r="181" spans="3:3" ht="15.6">
      <c r="C181" s="117"/>
    </row>
    <row r="182" spans="3:3" ht="15.6">
      <c r="C182" s="117"/>
    </row>
    <row r="183" spans="3:3" ht="15.6">
      <c r="C183" s="117"/>
    </row>
    <row r="184" spans="3:3" ht="15.6">
      <c r="C184" s="117"/>
    </row>
    <row r="185" spans="3:3" ht="15.6">
      <c r="C185" s="117"/>
    </row>
    <row r="186" spans="3:3" ht="15.6">
      <c r="C186" s="117"/>
    </row>
    <row r="187" spans="3:3" ht="15.6">
      <c r="C187" s="117"/>
    </row>
    <row r="188" spans="3:3" ht="15.6">
      <c r="C188" s="117"/>
    </row>
    <row r="189" spans="3:3" ht="15.6">
      <c r="C189" s="117"/>
    </row>
    <row r="190" spans="3:3" ht="15.6">
      <c r="C190" s="117"/>
    </row>
    <row r="191" spans="3:3" ht="15.6">
      <c r="C191" s="117"/>
    </row>
    <row r="192" spans="3:3" ht="15.6">
      <c r="C192" s="117"/>
    </row>
    <row r="193" spans="3:3" ht="15.6">
      <c r="C193" s="117"/>
    </row>
    <row r="194" spans="3:3" ht="15.6">
      <c r="C194" s="117"/>
    </row>
    <row r="195" spans="3:3" ht="15.6">
      <c r="C195" s="117"/>
    </row>
    <row r="196" spans="3:3" ht="15.6">
      <c r="C196" s="117"/>
    </row>
    <row r="197" spans="3:3" ht="15.6">
      <c r="C197" s="117"/>
    </row>
    <row r="198" spans="3:3" ht="15.6">
      <c r="C198" s="117"/>
    </row>
    <row r="199" spans="3:3" ht="15.6">
      <c r="C199" s="117"/>
    </row>
    <row r="200" spans="3:3" ht="15.6">
      <c r="C200" s="117"/>
    </row>
    <row r="201" spans="3:3" ht="15.6">
      <c r="C201" s="117"/>
    </row>
    <row r="202" spans="3:3" ht="15.6">
      <c r="C202" s="117"/>
    </row>
    <row r="203" spans="3:3" ht="15.6">
      <c r="C203" s="117"/>
    </row>
    <row r="204" spans="3:3" ht="15.6">
      <c r="C204" s="117"/>
    </row>
    <row r="205" spans="3:3" ht="15.6">
      <c r="C205" s="117"/>
    </row>
    <row r="206" spans="3:3" ht="15.6">
      <c r="C206" s="117"/>
    </row>
    <row r="207" spans="3:3" ht="15.6">
      <c r="C207" s="117"/>
    </row>
    <row r="208" spans="3:3" ht="15.6">
      <c r="C208" s="117"/>
    </row>
    <row r="209" spans="3:3" ht="15.6">
      <c r="C209" s="117"/>
    </row>
    <row r="210" spans="3:3" ht="15.6">
      <c r="C210" s="117"/>
    </row>
    <row r="211" spans="3:3" ht="15.6">
      <c r="C211" s="117"/>
    </row>
    <row r="212" spans="3:3" ht="15.6">
      <c r="C212" s="117"/>
    </row>
    <row r="213" spans="3:3" ht="15.6">
      <c r="C213" s="117"/>
    </row>
    <row r="214" spans="3:3" ht="15.6">
      <c r="C214" s="117"/>
    </row>
    <row r="215" spans="3:3" ht="15.6">
      <c r="C215" s="117"/>
    </row>
    <row r="216" spans="3:3" ht="15.6">
      <c r="C216" s="117"/>
    </row>
    <row r="217" spans="3:3" ht="15.6">
      <c r="C217" s="117"/>
    </row>
    <row r="218" spans="3:3" ht="15.6">
      <c r="C218" s="117"/>
    </row>
    <row r="219" spans="3:3" ht="15.6">
      <c r="C219" s="117"/>
    </row>
    <row r="220" spans="3:3" ht="15.6">
      <c r="C220" s="117"/>
    </row>
    <row r="221" spans="3:3" ht="15.6">
      <c r="C221" s="117"/>
    </row>
    <row r="222" spans="3:3" ht="15.6">
      <c r="C222" s="117"/>
    </row>
    <row r="223" spans="3:3" ht="15.6">
      <c r="C223" s="117"/>
    </row>
    <row r="224" spans="3:3" ht="15.6">
      <c r="C224" s="117"/>
    </row>
    <row r="225" spans="3:3" ht="15.6">
      <c r="C225" s="117"/>
    </row>
    <row r="226" spans="3:3" ht="15.6">
      <c r="C226" s="117"/>
    </row>
    <row r="227" spans="3:3" ht="15.6">
      <c r="C227" s="117"/>
    </row>
    <row r="228" spans="3:3" ht="15.6">
      <c r="C228" s="117"/>
    </row>
    <row r="229" spans="3:3" ht="15.6">
      <c r="C229" s="117"/>
    </row>
    <row r="230" spans="3:3" ht="15.6">
      <c r="C230" s="117"/>
    </row>
    <row r="231" spans="3:3" ht="15.6">
      <c r="C231" s="117"/>
    </row>
    <row r="232" spans="3:3" ht="15.6">
      <c r="C232" s="117"/>
    </row>
    <row r="233" spans="3:3" ht="15.6">
      <c r="C233" s="117"/>
    </row>
    <row r="234" spans="3:3" ht="15.6">
      <c r="C234" s="117"/>
    </row>
    <row r="235" spans="3:3" ht="15.6">
      <c r="C235" s="117"/>
    </row>
    <row r="236" spans="3:3" ht="15.6">
      <c r="C236" s="117"/>
    </row>
    <row r="237" spans="3:3" ht="15.6">
      <c r="C237" s="117"/>
    </row>
    <row r="238" spans="3:3" ht="15.6">
      <c r="C238" s="117"/>
    </row>
    <row r="239" spans="3:3" ht="15.6">
      <c r="C239" s="117"/>
    </row>
    <row r="240" spans="3:3" ht="15.6">
      <c r="C240" s="117"/>
    </row>
    <row r="241" spans="3:3" ht="15.6">
      <c r="C241" s="117"/>
    </row>
    <row r="242" spans="3:3" ht="15.6">
      <c r="C242" s="117"/>
    </row>
    <row r="243" spans="3:3" ht="15.6">
      <c r="C243" s="117"/>
    </row>
    <row r="244" spans="3:3" ht="15.6">
      <c r="C244" s="117"/>
    </row>
    <row r="245" spans="3:3" ht="15.6">
      <c r="C245" s="117"/>
    </row>
    <row r="246" spans="3:3" ht="15.6">
      <c r="C246" s="117"/>
    </row>
    <row r="247" spans="3:3" ht="15.6">
      <c r="C247" s="117"/>
    </row>
    <row r="248" spans="3:3" ht="15.6">
      <c r="C248" s="117"/>
    </row>
    <row r="249" spans="3:3" ht="15.6">
      <c r="C249" s="117"/>
    </row>
    <row r="250" spans="3:3" ht="15.6">
      <c r="C250" s="117"/>
    </row>
    <row r="251" spans="3:3" ht="15.6">
      <c r="C251" s="117"/>
    </row>
    <row r="252" spans="3:3" ht="15.6">
      <c r="C252" s="117"/>
    </row>
    <row r="253" spans="3:3" ht="15.6">
      <c r="C253" s="117"/>
    </row>
    <row r="254" spans="3:3" ht="15.6">
      <c r="C254" s="117"/>
    </row>
    <row r="255" spans="3:3" ht="15.6">
      <c r="C255" s="117"/>
    </row>
    <row r="256" spans="3:3" ht="15.6">
      <c r="C256" s="117"/>
    </row>
    <row r="257" spans="3:3" ht="15.6">
      <c r="C257" s="117"/>
    </row>
    <row r="258" spans="3:3" ht="15.6">
      <c r="C258" s="117"/>
    </row>
    <row r="259" spans="3:3" ht="15.6">
      <c r="C259" s="117"/>
    </row>
    <row r="260" spans="3:3" ht="15.6">
      <c r="C260" s="117"/>
    </row>
    <row r="261" spans="3:3" ht="15.6">
      <c r="C261" s="117"/>
    </row>
    <row r="262" spans="3:3" ht="15.6">
      <c r="C262" s="117"/>
    </row>
    <row r="263" spans="3:3" ht="15.6">
      <c r="C263" s="117"/>
    </row>
    <row r="264" spans="3:3" ht="15.6">
      <c r="C264" s="117"/>
    </row>
    <row r="265" spans="3:3" ht="15.6">
      <c r="C265" s="117"/>
    </row>
    <row r="266" spans="3:3" ht="15.6">
      <c r="C266" s="117"/>
    </row>
    <row r="267" spans="3:3" ht="15.6">
      <c r="C267" s="117"/>
    </row>
    <row r="268" spans="3:3" ht="15.6">
      <c r="C268" s="117"/>
    </row>
    <row r="269" spans="3:3" ht="15.6">
      <c r="C269" s="117"/>
    </row>
    <row r="270" spans="3:3" ht="15.6">
      <c r="C270" s="117"/>
    </row>
    <row r="271" spans="3:3" ht="15.6">
      <c r="C271" s="117"/>
    </row>
    <row r="272" spans="3:3" ht="15.6">
      <c r="C272" s="117"/>
    </row>
    <row r="273" spans="3:3" ht="15.6">
      <c r="C273" s="117"/>
    </row>
    <row r="274" spans="3:3" ht="15.6">
      <c r="C274" s="117"/>
    </row>
    <row r="275" spans="3:3" ht="15.6">
      <c r="C275" s="117"/>
    </row>
    <row r="276" spans="3:3" ht="15.6">
      <c r="C276" s="117"/>
    </row>
    <row r="277" spans="3:3" ht="15.6">
      <c r="C277" s="117"/>
    </row>
    <row r="278" spans="3:3" ht="15.6">
      <c r="C278" s="117"/>
    </row>
  </sheetData>
  <customSheetViews>
    <customSheetView guid="{2D407BF5-17AB-49B8-85B4-6C0A16E01D38}" showPageBreaks="1" fitToPage="1" printArea="1">
      <colBreaks count="1" manualBreakCount="1">
        <brk id="1" max="17" man="1"/>
      </colBreaks>
      <pageMargins left="0.23622047244094491" right="0.23622047244094491" top="0.74803149606299213" bottom="0.74803149606299213" header="0.31496062992125984" footer="0.31496062992125984"/>
      <pageSetup paperSize="9" scale="68" firstPageNumber="23" fitToHeight="0" orientation="landscape" useFirstPageNumber="1" r:id="rId1"/>
      <headerFooter alignWithMargins="0">
        <oddFooter>&amp;F</oddFooter>
      </headerFooter>
    </customSheetView>
    <customSheetView guid="{B30AAEDE-2B4E-4B4D-8A04-37E57D5E02D2}" fitToPage="1">
      <colBreaks count="1" manualBreakCount="1">
        <brk id="1" max="17" man="1"/>
      </colBreaks>
      <pageMargins left="0.23622047244094491" right="0.23622047244094491" top="0.74803149606299213" bottom="0.74803149606299213" header="0.31496062992125984" footer="0.31496062992125984"/>
      <pageSetup paperSize="9" scale="68" firstPageNumber="23" fitToHeight="0" orientation="landscape" useFirstPageNumber="1" r:id="rId2"/>
      <headerFooter alignWithMargins="0">
        <oddFooter>&amp;F</oddFooter>
      </headerFooter>
    </customSheetView>
  </customSheetViews>
  <pageMargins left="0.23622047244094491" right="0.23622047244094491" top="0.74803149606299213" bottom="0.74803149606299213" header="0.31496062992125984" footer="0.31496062992125984"/>
  <pageSetup paperSize="9" scale="68" firstPageNumber="23" fitToHeight="0" orientation="landscape" useFirstPageNumber="1" r:id="rId3"/>
  <headerFooter alignWithMargins="0">
    <oddFooter>&amp;F</oddFooter>
  </headerFooter>
  <colBreaks count="1" manualBreakCount="1">
    <brk id="1" max="17"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21</vt:i4>
      </vt:variant>
      <vt:variant>
        <vt:lpstr>Namngivna områden</vt:lpstr>
      </vt:variant>
      <vt:variant>
        <vt:i4>28</vt:i4>
      </vt:variant>
    </vt:vector>
  </HeadingPairs>
  <TitlesOfParts>
    <vt:vector size="49" baseType="lpstr">
      <vt:lpstr>Förteckning</vt:lpstr>
      <vt:lpstr>Klass 1</vt:lpstr>
      <vt:lpstr>Klass 2</vt:lpstr>
      <vt:lpstr>Klass 3</vt:lpstr>
      <vt:lpstr>Klass 4</vt:lpstr>
      <vt:lpstr>Klass 5</vt:lpstr>
      <vt:lpstr>Klass 6</vt:lpstr>
      <vt:lpstr>Klass 7</vt:lpstr>
      <vt:lpstr>Klass 8</vt:lpstr>
      <vt:lpstr>INST</vt:lpstr>
      <vt:lpstr>KST</vt:lpstr>
      <vt:lpstr>VH</vt:lpstr>
      <vt:lpstr>FINANS</vt:lpstr>
      <vt:lpstr>AK1</vt:lpstr>
      <vt:lpstr>AK2</vt:lpstr>
      <vt:lpstr>AK3</vt:lpstr>
      <vt:lpstr>AK4</vt:lpstr>
      <vt:lpstr>AK5</vt:lpstr>
      <vt:lpstr>AK6</vt:lpstr>
      <vt:lpstr>AK7</vt:lpstr>
      <vt:lpstr>Förändringar</vt:lpstr>
      <vt:lpstr>'Klass 1'!Utskriftsområde</vt:lpstr>
      <vt:lpstr>'Klass 2'!Utskriftsområde</vt:lpstr>
      <vt:lpstr>'Klass 3'!Utskriftsområde</vt:lpstr>
      <vt:lpstr>'Klass 4'!Utskriftsområde</vt:lpstr>
      <vt:lpstr>'Klass 5'!Utskriftsområde</vt:lpstr>
      <vt:lpstr>'Klass 6'!Utskriftsområde</vt:lpstr>
      <vt:lpstr>'Klass 7'!Utskriftsområde</vt:lpstr>
      <vt:lpstr>'Klass 8'!Utskriftsområde</vt:lpstr>
      <vt:lpstr>'AK1'!Utskriftsrubriker</vt:lpstr>
      <vt:lpstr>'AK2'!Utskriftsrubriker</vt:lpstr>
      <vt:lpstr>'AK3'!Utskriftsrubriker</vt:lpstr>
      <vt:lpstr>'AK4'!Utskriftsrubriker</vt:lpstr>
      <vt:lpstr>'AK5'!Utskriftsrubriker</vt:lpstr>
      <vt:lpstr>'AK6'!Utskriftsrubriker</vt:lpstr>
      <vt:lpstr>'AK7'!Utskriftsrubriker</vt:lpstr>
      <vt:lpstr>FINANS!Utskriftsrubriker</vt:lpstr>
      <vt:lpstr>Förändringar!Utskriftsrubriker</vt:lpstr>
      <vt:lpstr>INST!Utskriftsrubriker</vt:lpstr>
      <vt:lpstr>'Klass 1'!Utskriftsrubriker</vt:lpstr>
      <vt:lpstr>'Klass 2'!Utskriftsrubriker</vt:lpstr>
      <vt:lpstr>'Klass 3'!Utskriftsrubriker</vt:lpstr>
      <vt:lpstr>'Klass 4'!Utskriftsrubriker</vt:lpstr>
      <vt:lpstr>'Klass 5'!Utskriftsrubriker</vt:lpstr>
      <vt:lpstr>'Klass 6'!Utskriftsrubriker</vt:lpstr>
      <vt:lpstr>'Klass 7'!Utskriftsrubriker</vt:lpstr>
      <vt:lpstr>'Klass 8'!Utskriftsrubriker</vt:lpstr>
      <vt:lpstr>KST!Utskriftsrubriker</vt:lpstr>
      <vt:lpstr>VH!Utskriftsrubriker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Plesner</dc:creator>
  <cp:lastModifiedBy>Emilie Kraft</cp:lastModifiedBy>
  <cp:lastPrinted>2023-12-20T12:08:38Z</cp:lastPrinted>
  <dcterms:created xsi:type="dcterms:W3CDTF">2006-09-16T00:00:00Z</dcterms:created>
  <dcterms:modified xsi:type="dcterms:W3CDTF">2024-04-03T14:26:12Z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janus</vt:lpwstr>
  </property>
  <property fmtid="{D5CDD505-2E9C-101B-9397-08002B2CF9AE}" pid="4" name="Protocol">
    <vt:lpwstr>off</vt:lpwstr>
  </property>
  <property fmtid="{D5CDD505-2E9C-101B-9397-08002B2CF9AE}" pid="5" name="Site">
    <vt:lpwstr>/locator.aspx</vt:lpwstr>
  </property>
  <property fmtid="{D5CDD505-2E9C-101B-9397-08002B2CF9AE}" pid="6" name="FileID">
    <vt:lpwstr>296876</vt:lpwstr>
  </property>
  <property fmtid="{D5CDD505-2E9C-101B-9397-08002B2CF9AE}" pid="7" name="VerID">
    <vt:lpwstr>0</vt:lpwstr>
  </property>
  <property fmtid="{D5CDD505-2E9C-101B-9397-08002B2CF9AE}" pid="8" name="FilePath">
    <vt:lpwstr>\\esv.local\DFS\Users-Prod\work\esv\anog</vt:lpwstr>
  </property>
  <property fmtid="{D5CDD505-2E9C-101B-9397-08002B2CF9AE}" pid="9" name="FileName">
    <vt:lpwstr>P-2017-78 Baskontoförteckning med S-kod 2018 296876_272158_0.XLSX</vt:lpwstr>
  </property>
  <property fmtid="{D5CDD505-2E9C-101B-9397-08002B2CF9AE}" pid="10" name="FullFileName">
    <vt:lpwstr>\\esv.local\DFS\Users-Prod\work\esv\anog\P-2017-78 Baskontoförteckning med S-kod 2018 296876_272158_0.XLSX</vt:lpwstr>
  </property>
</Properties>
</file>